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270" windowWidth="9330" windowHeight="4725" activeTab="0"/>
  </bookViews>
  <sheets>
    <sheet name="BASEPROVP" sheetId="1" r:id="rId1"/>
    <sheet name="PROGROUP200000" sheetId="2" state="hidden" r:id="rId2"/>
  </sheets>
  <externalReferences>
    <externalReference r:id="rId5"/>
  </externalReferences>
  <definedNames>
    <definedName name="compa">'[1]PROVP'!#REF!</definedName>
    <definedName name="Comparaison">'[1]PROVP'!$A:$A</definedName>
    <definedName name="Impres_titres_MI">'[1]PROVP'!$A:$A</definedName>
    <definedName name="P91_">'[1]PROVP'!#REF!</definedName>
    <definedName name="P92_">'[1]PROVP'!#REF!</definedName>
    <definedName name="_xlnm.Print_Area" localSheetId="0">'BASEPROVP'!$A$1:$E$104</definedName>
    <definedName name="Zone_impres_MI">'[1]PROVP'!$B$5:$B$90</definedName>
  </definedNames>
  <calcPr fullCalcOnLoad="1"/>
</workbook>
</file>

<file path=xl/sharedStrings.xml><?xml version="1.0" encoding="utf-8"?>
<sst xmlns="http://schemas.openxmlformats.org/spreadsheetml/2006/main" count="131" uniqueCount="120">
  <si>
    <t xml:space="preserve"> </t>
  </si>
  <si>
    <t>16 - MAZDA</t>
  </si>
  <si>
    <t xml:space="preserve">15 - CHANGAN </t>
  </si>
  <si>
    <t>14 - DAIMLER AG</t>
  </si>
  <si>
    <t>13 - SAIC</t>
  </si>
  <si>
    <t>12-  B.M.W.</t>
  </si>
  <si>
    <t>11 - RENAULT</t>
  </si>
  <si>
    <t>10 - PSA</t>
  </si>
  <si>
    <t>9 - SUZUKI</t>
  </si>
  <si>
    <t>8 - HONDA</t>
  </si>
  <si>
    <t>7 - FIAT</t>
  </si>
  <si>
    <t>6 - NISSAN</t>
  </si>
  <si>
    <t>5 - FORD</t>
  </si>
  <si>
    <t>4 - HYUNDAI</t>
  </si>
  <si>
    <t>3 - G.M.</t>
  </si>
  <si>
    <t>2 - VOLKSWAGEN</t>
  </si>
  <si>
    <t>1 - TOYOTA</t>
  </si>
  <si>
    <t>Year 2014 - Total</t>
  </si>
  <si>
    <t>Year 2013 - Total</t>
  </si>
  <si>
    <t>Year 2012 - Total</t>
  </si>
  <si>
    <t>Year 2011 - Total</t>
  </si>
  <si>
    <t>Year 2010 - Total</t>
  </si>
  <si>
    <t>Year 2009 - Total</t>
  </si>
  <si>
    <t>Year 2008 - Total</t>
  </si>
  <si>
    <t>Ann. 2007 - Total</t>
  </si>
  <si>
    <t>Ann. 2006 - Total</t>
  </si>
  <si>
    <t>USA</t>
  </si>
  <si>
    <t>AMERICA</t>
  </si>
  <si>
    <t>AFRICA</t>
  </si>
  <si>
    <t>OTHERS</t>
  </si>
  <si>
    <t>Estimate</t>
  </si>
  <si>
    <t>(1) Official figures  take account  of Swedish manufacturers world production; in this report, we only use the vehicles produced in Sweden, and the vehicles for which Volvo Trucks does not specify the country of production..</t>
  </si>
  <si>
    <t xml:space="preserve">TOTAL </t>
  </si>
  <si>
    <t>ZIMBABWE</t>
  </si>
  <si>
    <t>TUNISIA</t>
  </si>
  <si>
    <t>SUDAN</t>
  </si>
  <si>
    <t>SOUTH AFRICA</t>
  </si>
  <si>
    <t>NIGERIA</t>
  </si>
  <si>
    <t>MOROCCO</t>
  </si>
  <si>
    <t>LIBYA</t>
  </si>
  <si>
    <t>KENYA</t>
  </si>
  <si>
    <t>EGYPT</t>
  </si>
  <si>
    <t>BOTSWANA</t>
  </si>
  <si>
    <t>ALGERIA</t>
  </si>
  <si>
    <t>Double Counts South Africa / World</t>
  </si>
  <si>
    <t>Double Counts Egypt / World</t>
  </si>
  <si>
    <t>VIETNAM</t>
  </si>
  <si>
    <t>THAILAND</t>
  </si>
  <si>
    <t>TAIWAN</t>
  </si>
  <si>
    <t>SOUTH KOREA</t>
  </si>
  <si>
    <t>PHILIPPINES</t>
  </si>
  <si>
    <t>PAKISTAN</t>
  </si>
  <si>
    <t>MALAYSIA</t>
  </si>
  <si>
    <t>JAPAN</t>
  </si>
  <si>
    <t>IRAN</t>
  </si>
  <si>
    <t>INDONESIA</t>
  </si>
  <si>
    <t>INDIA</t>
  </si>
  <si>
    <t>CHINA</t>
  </si>
  <si>
    <t>BANGLADESH</t>
  </si>
  <si>
    <t>AUSTRALIA</t>
  </si>
  <si>
    <t>Double Counts Asia / World</t>
  </si>
  <si>
    <t>ASIA-OCEANIA</t>
  </si>
  <si>
    <t>VENEZUELA</t>
  </si>
  <si>
    <t>URUGUAY</t>
  </si>
  <si>
    <t>PERU</t>
  </si>
  <si>
    <t>ECUADOR</t>
  </si>
  <si>
    <t>COLOMBIA</t>
  </si>
  <si>
    <t>CHILE</t>
  </si>
  <si>
    <t>BRAZIL</t>
  </si>
  <si>
    <t>ARGENTINA</t>
  </si>
  <si>
    <t>Double counts South America / World</t>
  </si>
  <si>
    <t xml:space="preserve"> - SOUTH AMERICA</t>
  </si>
  <si>
    <t>MEXICO</t>
  </si>
  <si>
    <t>CANADA</t>
  </si>
  <si>
    <t xml:space="preserve"> - NAFTA</t>
  </si>
  <si>
    <t>TURKEY</t>
  </si>
  <si>
    <t>UZBEKISTAN</t>
  </si>
  <si>
    <t>UKRAINE</t>
  </si>
  <si>
    <t>KAZAKHSTAN</t>
  </si>
  <si>
    <t>BELARUS</t>
  </si>
  <si>
    <t>AZERBAIDJAN</t>
  </si>
  <si>
    <t>RUSSIA</t>
  </si>
  <si>
    <t>Double Counts Ukraine / World</t>
  </si>
  <si>
    <t>Double Counts CIS / World</t>
  </si>
  <si>
    <t>CIS</t>
  </si>
  <si>
    <t>SERBIA</t>
  </si>
  <si>
    <t xml:space="preserve"> - OTHER EUROPE</t>
  </si>
  <si>
    <t>SLOVENIA</t>
  </si>
  <si>
    <t>SLOVAKIA</t>
  </si>
  <si>
    <t>ROMANIA</t>
  </si>
  <si>
    <t>POLAND</t>
  </si>
  <si>
    <t>HUNGARY</t>
  </si>
  <si>
    <t>CZECH REPUBLIC</t>
  </si>
  <si>
    <t>Double Counts East Europe / World</t>
  </si>
  <si>
    <t xml:space="preserve"> - EUROPEAN UNION New Members</t>
  </si>
  <si>
    <t>UNITED KINGDOM</t>
  </si>
  <si>
    <t>SWEDEN (1) *** AS OF 2011, CARS ONLY</t>
  </si>
  <si>
    <t>SPAIN</t>
  </si>
  <si>
    <t>PORTUGAL</t>
  </si>
  <si>
    <t>NETHERLANDS --- AS OF 2013,  HCV AND BC ONCE A YEAR</t>
  </si>
  <si>
    <t>ITALY</t>
  </si>
  <si>
    <t>GERMANY --- AS OF 2011, CARS AND LCV</t>
  </si>
  <si>
    <t>FRANCE *** AS OF 2011,  CARS AND LCV</t>
  </si>
  <si>
    <t>FINLAND</t>
  </si>
  <si>
    <t>BELGIUM</t>
  </si>
  <si>
    <t>AUSTRIA</t>
  </si>
  <si>
    <t>Double Counts Portugal / World</t>
  </si>
  <si>
    <t>Double Counts Italy / Germany</t>
  </si>
  <si>
    <t>Double Counts Belgium / Germany</t>
  </si>
  <si>
    <t>Double Counts Austria / Japan</t>
  </si>
  <si>
    <t>Double Counts Austria / Germany</t>
  </si>
  <si>
    <t xml:space="preserve"> - EUROPEAN UNION 15 countries</t>
  </si>
  <si>
    <t xml:space="preserve"> - EUROPEAN UNION 27 countries</t>
  </si>
  <si>
    <t xml:space="preserve"> EUROPE</t>
  </si>
  <si>
    <t>OICA correspondents survey</t>
  </si>
  <si>
    <t>WORLD MOTOR VEHICLE PRODUCTION BY COUNTRY AND TYPE</t>
  </si>
  <si>
    <t xml:space="preserve">CARS 
</t>
  </si>
  <si>
    <t>% change</t>
  </si>
  <si>
    <t>2013-2014</t>
  </si>
  <si>
    <t>BMW, Mercedes, Audi and JLR assembly data not reported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</si>
</sst>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#,##0"/>
    <numFmt numFmtId="173" formatCode="#,###,##0.0"/>
    <numFmt numFmtId="174" formatCode="#,###,##0.00"/>
    <numFmt numFmtId="175" formatCode="#,###,##0.000"/>
    <numFmt numFmtId="176" formatCode="0.0%"/>
    <numFmt numFmtId="177" formatCode="0.000%"/>
    <numFmt numFmtId="178" formatCode="\+#,###,##0;\-#,###,##0"/>
    <numFmt numFmtId="179" formatCode="\+#,###,##0.0;\-#,###,##0.0"/>
    <numFmt numFmtId="180" formatCode="\+#,###,##0.00;\-#,###,##0.00"/>
    <numFmt numFmtId="181" formatCode="\+#,###,##0.000;\-#,###,##0.000"/>
    <numFmt numFmtId="182" formatCode="\+0%;\-0%"/>
    <numFmt numFmtId="183" formatCode="\+0.0%;\-0.0%"/>
    <numFmt numFmtId="184" formatCode="\+0.00%;\-0.00%"/>
    <numFmt numFmtId="185" formatCode="\+0.000%;\-0.000%"/>
    <numFmt numFmtId="186" formatCode="_(\ #,###,##0\ _);\(\ #,###,##0\ \)"/>
    <numFmt numFmtId="187" formatCode="_(\ #,###,##0.0\ _);\(\ #,###,##0.0\ \)"/>
    <numFmt numFmtId="188" formatCode="_(\ #,###,##0.00\ _);\(\ #,###,##0.00\ \)"/>
    <numFmt numFmtId="189" formatCode="_(\ #,###,##0.000\ _);\(\ #,###,##0.000\ \)"/>
    <numFmt numFmtId="190" formatCode="0%_);\(0%\)"/>
    <numFmt numFmtId="191" formatCode="0.0%_);\(0.0%\)"/>
    <numFmt numFmtId="192" formatCode="0.00%_);\(0.00%\)"/>
    <numFmt numFmtId="193" formatCode="0.000%_);\(0.000%\)"/>
    <numFmt numFmtId="194" formatCode="&quot;Edition du&quot;\ dd/mm/yyyy"/>
    <numFmt numFmtId="195" formatCode="#,##0.00000000"/>
    <numFmt numFmtId="196" formatCode="#,##0.0000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0"/>
      <color indexed="9"/>
      <name val="Arial"/>
      <family val="0"/>
    </font>
    <font>
      <sz val="10"/>
      <name val="Arial"/>
      <family val="0"/>
    </font>
    <font>
      <sz val="12"/>
      <name val="Helv"/>
      <family val="0"/>
    </font>
    <font>
      <sz val="18"/>
      <name val="Arial"/>
      <family val="2"/>
    </font>
    <font>
      <sz val="16"/>
      <name val="Helv"/>
      <family val="0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8"/>
      <name val="Cambria"/>
      <family val="1"/>
    </font>
    <font>
      <b/>
      <sz val="12"/>
      <name val="Helv"/>
      <family val="0"/>
    </font>
    <font>
      <sz val="14"/>
      <name val="Arial"/>
      <family val="2"/>
    </font>
    <font>
      <sz val="18"/>
      <color indexed="8"/>
      <name val="Arial"/>
      <family val="2"/>
    </font>
    <font>
      <i/>
      <sz val="18"/>
      <name val="Arial"/>
      <family val="2"/>
    </font>
    <font>
      <i/>
      <sz val="14"/>
      <name val="Arial"/>
      <family val="2"/>
    </font>
    <font>
      <b/>
      <i/>
      <sz val="18"/>
      <name val="Arial"/>
      <family val="2"/>
    </font>
    <font>
      <b/>
      <sz val="14"/>
      <name val="Arial"/>
      <family val="2"/>
    </font>
    <font>
      <i/>
      <sz val="18"/>
      <color indexed="8"/>
      <name val="Arial"/>
      <family val="2"/>
    </font>
    <font>
      <sz val="12"/>
      <name val="Arial"/>
      <family val="2"/>
    </font>
    <font>
      <b/>
      <sz val="22"/>
      <name val="Helv"/>
      <family val="0"/>
    </font>
    <font>
      <b/>
      <sz val="24"/>
      <name val="Helv"/>
      <family val="0"/>
    </font>
    <font>
      <sz val="24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b/>
      <sz val="18"/>
      <name val="Cambria"/>
      <family val="1"/>
    </font>
    <font>
      <b/>
      <sz val="1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10"/>
        <b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9"/>
        <bgColor theme="0"/>
      </patternFill>
    </fill>
    <fill>
      <patternFill patternType="lightGray">
        <fgColor indexed="9"/>
        <bgColor indexed="9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gray0625">
        <fgColor indexed="9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double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/>
      <top/>
      <bottom style="thin"/>
    </border>
    <border>
      <left style="double"/>
      <right style="double"/>
      <top/>
      <bottom style="medium"/>
    </border>
    <border>
      <left style="double"/>
      <right/>
      <top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/>
      <top style="double"/>
      <bottom style="thin"/>
    </border>
    <border>
      <left>
        <color indexed="63"/>
      </left>
      <right style="double"/>
      <top style="thick"/>
      <bottom style="thick"/>
    </border>
    <border>
      <left style="double"/>
      <right style="double"/>
      <top style="thick"/>
      <bottom style="thick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double"/>
      <top/>
      <bottom style="medium"/>
    </border>
    <border>
      <left style="double"/>
      <right style="double"/>
      <top style="thin"/>
      <bottom style="double"/>
    </border>
    <border>
      <left style="double"/>
      <right/>
      <top style="thick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81">
    <xf numFmtId="172" fontId="0" fillId="0" borderId="0" applyBorder="0">
      <alignment/>
      <protection/>
    </xf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172" fontId="6" fillId="30" borderId="0" applyNumberFormat="0" applyBorder="0">
      <alignment horizontal="right"/>
      <protection locked="0"/>
    </xf>
    <xf numFmtId="172" fontId="9" fillId="31" borderId="0" applyNumberFormat="0" applyBorder="0">
      <alignment horizontal="right"/>
      <protection locked="0"/>
    </xf>
    <xf numFmtId="172" fontId="6" fillId="30" borderId="0" applyNumberFormat="0" applyBorder="0">
      <alignment horizontal="right"/>
      <protection locked="0"/>
    </xf>
    <xf numFmtId="172" fontId="6" fillId="32" borderId="0" applyNumberFormat="0" applyBorder="0">
      <alignment horizontal="right"/>
      <protection locked="0"/>
    </xf>
    <xf numFmtId="172" fontId="9" fillId="31" borderId="0" applyNumberFormat="0" applyBorder="0">
      <alignment horizontal="right"/>
      <protection locked="0"/>
    </xf>
    <xf numFmtId="172" fontId="7" fillId="30" borderId="0" applyNumberFormat="0" applyBorder="0">
      <alignment horizontal="right"/>
      <protection locked="0"/>
    </xf>
    <xf numFmtId="172" fontId="6" fillId="33" borderId="0" applyNumberFormat="0" applyBorder="0">
      <alignment horizontal="right" vertical="center"/>
      <protection locked="0"/>
    </xf>
    <xf numFmtId="172" fontId="8" fillId="34" borderId="0" applyNumberFormat="0" applyBorder="0">
      <alignment horizontal="right" vertical="center"/>
      <protection locked="0"/>
    </xf>
    <xf numFmtId="0" fontId="59" fillId="35" borderId="0" applyNumberFormat="0" applyBorder="0" applyAlignment="0" applyProtection="0"/>
    <xf numFmtId="172" fontId="0" fillId="0" borderId="0">
      <alignment/>
      <protection/>
    </xf>
    <xf numFmtId="172" fontId="0" fillId="0" borderId="0" applyBorder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0" fillId="36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2" fontId="7" fillId="30" borderId="0" applyNumberFormat="0" applyBorder="0">
      <alignment horizontal="left"/>
      <protection locked="0"/>
    </xf>
    <xf numFmtId="172" fontId="6" fillId="30" borderId="0" applyNumberFormat="0" applyBorder="0">
      <alignment horizontal="left"/>
      <protection locked="0"/>
    </xf>
    <xf numFmtId="172" fontId="7" fillId="30" borderId="0" applyNumberFormat="0" applyBorder="0">
      <alignment horizontal="left"/>
      <protection locked="0"/>
    </xf>
    <xf numFmtId="172" fontId="6" fillId="30" borderId="0" applyNumberFormat="0" applyBorder="0">
      <alignment horizontal="left"/>
      <protection locked="0"/>
    </xf>
    <xf numFmtId="172" fontId="4" fillId="30" borderId="0" applyNumberFormat="0" applyBorder="0">
      <alignment horizontal="left" vertical="center"/>
      <protection locked="0"/>
    </xf>
    <xf numFmtId="172" fontId="4" fillId="30" borderId="0" applyNumberFormat="0" applyBorder="0">
      <alignment horizontal="left" vertical="center"/>
      <protection locked="0"/>
    </xf>
    <xf numFmtId="172" fontId="6" fillId="30" borderId="0" applyNumberFormat="0" applyBorder="0">
      <alignment horizontal="left"/>
      <protection locked="0"/>
    </xf>
    <xf numFmtId="172" fontId="6" fillId="30" borderId="0" applyNumberFormat="0" applyBorder="0">
      <alignment horizontal="left"/>
      <protection locked="0"/>
    </xf>
    <xf numFmtId="172" fontId="5" fillId="30" borderId="0" applyNumberFormat="0" applyBorder="0">
      <alignment horizontal="left" vertical="center"/>
      <protection locked="0"/>
    </xf>
    <xf numFmtId="172" fontId="5" fillId="30" borderId="0" applyNumberFormat="0" applyBorder="0">
      <alignment horizontal="left" vertical="center"/>
      <protection locked="0"/>
    </xf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172" fontId="7" fillId="30" borderId="0" applyNumberFormat="0" applyBorder="0">
      <alignment horizontal="right"/>
      <protection locked="0"/>
    </xf>
    <xf numFmtId="172" fontId="7" fillId="30" borderId="0" applyNumberFormat="0" applyBorder="0">
      <alignment horizontal="right"/>
      <protection locked="0"/>
    </xf>
    <xf numFmtId="172" fontId="7" fillId="37" borderId="0" applyNumberFormat="0" applyBorder="0">
      <alignment horizontal="right"/>
      <protection locked="0"/>
    </xf>
    <xf numFmtId="0" fontId="67" fillId="38" borderId="8" applyNumberFormat="0" applyAlignment="0" applyProtection="0"/>
  </cellStyleXfs>
  <cellXfs count="108">
    <xf numFmtId="172" fontId="0" fillId="0" borderId="0" xfId="0" applyAlignment="1">
      <alignment/>
    </xf>
    <xf numFmtId="172" fontId="0" fillId="0" borderId="0" xfId="54" applyFont="1">
      <alignment/>
      <protection/>
    </xf>
    <xf numFmtId="172" fontId="0" fillId="0" borderId="0" xfId="54" applyFont="1" applyFill="1">
      <alignment/>
      <protection/>
    </xf>
    <xf numFmtId="172" fontId="10" fillId="0" borderId="0" xfId="46" applyFont="1" applyFill="1">
      <alignment horizontal="right"/>
      <protection locked="0"/>
    </xf>
    <xf numFmtId="49" fontId="0" fillId="0" borderId="0" xfId="54" applyNumberFormat="1" applyFont="1" applyFill="1">
      <alignment/>
      <protection/>
    </xf>
    <xf numFmtId="172" fontId="0" fillId="0" borderId="0" xfId="55">
      <alignment/>
      <protection/>
    </xf>
    <xf numFmtId="0" fontId="11" fillId="0" borderId="0" xfId="58">
      <alignment/>
      <protection/>
    </xf>
    <xf numFmtId="3" fontId="11" fillId="0" borderId="0" xfId="58" applyNumberFormat="1" applyFont="1">
      <alignment/>
      <protection/>
    </xf>
    <xf numFmtId="3" fontId="11" fillId="0" borderId="0" xfId="58" applyNumberFormat="1">
      <alignment/>
      <protection/>
    </xf>
    <xf numFmtId="3" fontId="0" fillId="0" borderId="0" xfId="55" applyNumberFormat="1" applyFont="1">
      <alignment/>
      <protection/>
    </xf>
    <xf numFmtId="3" fontId="0" fillId="0" borderId="0" xfId="55" applyNumberFormat="1" applyFont="1" applyBorder="1">
      <alignment/>
      <protection/>
    </xf>
    <xf numFmtId="0" fontId="11" fillId="0" borderId="0" xfId="58" applyFill="1">
      <alignment/>
      <protection/>
    </xf>
    <xf numFmtId="0" fontId="0" fillId="0" borderId="0" xfId="55" applyNumberFormat="1">
      <alignment/>
      <protection/>
    </xf>
    <xf numFmtId="0" fontId="13" fillId="0" borderId="0" xfId="55" applyNumberFormat="1" applyFont="1" applyBorder="1" applyAlignment="1">
      <alignment horizontal="left" wrapText="1"/>
      <protection/>
    </xf>
    <xf numFmtId="172" fontId="0" fillId="39" borderId="0" xfId="55" applyFill="1">
      <alignment/>
      <protection/>
    </xf>
    <xf numFmtId="3" fontId="0" fillId="0" borderId="0" xfId="55" applyNumberFormat="1" applyFill="1">
      <alignment/>
      <protection/>
    </xf>
    <xf numFmtId="3" fontId="14" fillId="40" borderId="9" xfId="58" applyNumberFormat="1" applyFont="1" applyFill="1" applyBorder="1" applyAlignment="1" applyProtection="1">
      <alignment vertical="center"/>
      <protection/>
    </xf>
    <xf numFmtId="3" fontId="16" fillId="37" borderId="10" xfId="55" applyNumberFormat="1" applyFont="1" applyFill="1" applyBorder="1" applyAlignment="1" applyProtection="1">
      <alignment horizontal="left" vertical="center"/>
      <protection/>
    </xf>
    <xf numFmtId="3" fontId="16" fillId="37" borderId="11" xfId="55" applyNumberFormat="1" applyFont="1" applyFill="1" applyBorder="1" applyAlignment="1" applyProtection="1">
      <alignment horizontal="left" vertical="center"/>
      <protection/>
    </xf>
    <xf numFmtId="3" fontId="18" fillId="41" borderId="0" xfId="55" applyNumberFormat="1" applyFont="1" applyFill="1" applyBorder="1" applyAlignment="1">
      <alignment vertical="center"/>
      <protection/>
    </xf>
    <xf numFmtId="176" fontId="12" fillId="37" borderId="12" xfId="58" applyNumberFormat="1" applyFont="1" applyFill="1" applyBorder="1" applyAlignment="1" applyProtection="1">
      <alignment vertical="center"/>
      <protection/>
    </xf>
    <xf numFmtId="3" fontId="12" fillId="39" borderId="13" xfId="58" applyNumberFormat="1" applyFont="1" applyFill="1" applyBorder="1" applyAlignment="1" applyProtection="1">
      <alignment vertical="center"/>
      <protection locked="0"/>
    </xf>
    <xf numFmtId="3" fontId="19" fillId="0" borderId="14" xfId="55" applyNumberFormat="1" applyFont="1" applyFill="1" applyBorder="1" applyAlignment="1" applyProtection="1">
      <alignment horizontal="center" vertical="center"/>
      <protection/>
    </xf>
    <xf numFmtId="3" fontId="20" fillId="39" borderId="13" xfId="58" applyNumberFormat="1" applyFont="1" applyFill="1" applyBorder="1" applyAlignment="1" applyProtection="1">
      <alignment vertical="center"/>
      <protection locked="0"/>
    </xf>
    <xf numFmtId="3" fontId="18" fillId="41" borderId="0" xfId="55" applyNumberFormat="1" applyFont="1" applyFill="1" applyAlignment="1">
      <alignment vertical="center"/>
      <protection/>
    </xf>
    <xf numFmtId="3" fontId="19" fillId="32" borderId="14" xfId="57" applyNumberFormat="1" applyFont="1" applyFill="1" applyBorder="1" applyAlignment="1" applyProtection="1">
      <alignment horizontal="center" vertical="center"/>
      <protection/>
    </xf>
    <xf numFmtId="176" fontId="21" fillId="37" borderId="15" xfId="58" applyNumberFormat="1" applyFont="1" applyFill="1" applyBorder="1" applyAlignment="1" applyProtection="1">
      <alignment vertical="center"/>
      <protection/>
    </xf>
    <xf numFmtId="3" fontId="21" fillId="42" borderId="16" xfId="58" applyNumberFormat="1" applyFont="1" applyFill="1" applyBorder="1" applyAlignment="1" applyProtection="1">
      <alignment vertical="center"/>
      <protection locked="0"/>
    </xf>
    <xf numFmtId="3" fontId="22" fillId="32" borderId="11" xfId="57" applyNumberFormat="1" applyFont="1" applyFill="1" applyBorder="1" applyAlignment="1" applyProtection="1">
      <alignment horizontal="left" vertical="center"/>
      <protection/>
    </xf>
    <xf numFmtId="176" fontId="12" fillId="37" borderId="15" xfId="58" applyNumberFormat="1" applyFont="1" applyFill="1" applyBorder="1" applyAlignment="1" applyProtection="1">
      <alignment vertical="center"/>
      <protection/>
    </xf>
    <xf numFmtId="3" fontId="15" fillId="43" borderId="16" xfId="58" applyNumberFormat="1" applyFont="1" applyFill="1" applyBorder="1" applyAlignment="1" applyProtection="1">
      <alignment vertical="center"/>
      <protection/>
    </xf>
    <xf numFmtId="3" fontId="12" fillId="42" borderId="13" xfId="58" applyNumberFormat="1" applyFont="1" applyFill="1" applyBorder="1" applyAlignment="1" applyProtection="1">
      <alignment vertical="center"/>
      <protection locked="0"/>
    </xf>
    <xf numFmtId="3" fontId="12" fillId="44" borderId="13" xfId="58" applyNumberFormat="1" applyFont="1" applyFill="1" applyBorder="1" applyAlignment="1" applyProtection="1">
      <alignment vertical="center"/>
      <protection locked="0"/>
    </xf>
    <xf numFmtId="3" fontId="12" fillId="43" borderId="13" xfId="58" applyNumberFormat="1" applyFont="1" applyFill="1" applyBorder="1" applyAlignment="1" applyProtection="1">
      <alignment vertical="center"/>
      <protection/>
    </xf>
    <xf numFmtId="3" fontId="18" fillId="32" borderId="0" xfId="55" applyNumberFormat="1" applyFont="1" applyFill="1" applyAlignment="1">
      <alignment vertical="center"/>
      <protection/>
    </xf>
    <xf numFmtId="3" fontId="24" fillId="32" borderId="11" xfId="55" applyNumberFormat="1" applyFont="1" applyFill="1" applyBorder="1" applyAlignment="1" applyProtection="1">
      <alignment horizontal="left" vertical="center"/>
      <protection/>
    </xf>
    <xf numFmtId="176" fontId="15" fillId="37" borderId="15" xfId="58" applyNumberFormat="1" applyFont="1" applyFill="1" applyBorder="1" applyAlignment="1" applyProtection="1">
      <alignment vertical="center"/>
      <protection/>
    </xf>
    <xf numFmtId="3" fontId="15" fillId="43" borderId="16" xfId="58" applyNumberFormat="1" applyFont="1" applyFill="1" applyBorder="1" applyAlignment="1" applyProtection="1">
      <alignment vertical="center"/>
      <protection locked="0"/>
    </xf>
    <xf numFmtId="3" fontId="18" fillId="32" borderId="0" xfId="57" applyNumberFormat="1" applyFont="1" applyFill="1" applyAlignment="1">
      <alignment vertical="center"/>
      <protection/>
    </xf>
    <xf numFmtId="3" fontId="18" fillId="32" borderId="0" xfId="55" applyNumberFormat="1" applyFont="1" applyFill="1">
      <alignment/>
      <protection/>
    </xf>
    <xf numFmtId="3" fontId="0" fillId="0" borderId="0" xfId="55" applyNumberFormat="1" applyFill="1" applyAlignment="1">
      <alignment/>
      <protection/>
    </xf>
    <xf numFmtId="3" fontId="25" fillId="43" borderId="16" xfId="58" applyNumberFormat="1" applyFont="1" applyFill="1" applyBorder="1" applyAlignment="1" applyProtection="1">
      <alignment vertical="center"/>
      <protection/>
    </xf>
    <xf numFmtId="3" fontId="24" fillId="32" borderId="11" xfId="55" applyNumberFormat="1" applyFont="1" applyFill="1" applyBorder="1" applyAlignment="1" applyProtection="1">
      <alignment horizontal="center" vertical="center"/>
      <protection/>
    </xf>
    <xf numFmtId="3" fontId="15" fillId="45" borderId="17" xfId="58" applyNumberFormat="1" applyFont="1" applyFill="1" applyBorder="1" applyAlignment="1" applyProtection="1">
      <alignment vertical="center"/>
      <protection/>
    </xf>
    <xf numFmtId="3" fontId="24" fillId="32" borderId="18" xfId="55" applyNumberFormat="1" applyFont="1" applyFill="1" applyBorder="1" applyAlignment="1" applyProtection="1">
      <alignment horizontal="left" vertical="center"/>
      <protection/>
    </xf>
    <xf numFmtId="3" fontId="12" fillId="39" borderId="19" xfId="58" applyNumberFormat="1" applyFont="1" applyFill="1" applyBorder="1" applyAlignment="1" applyProtection="1">
      <alignment vertical="center"/>
      <protection locked="0"/>
    </xf>
    <xf numFmtId="3" fontId="19" fillId="0" borderId="20" xfId="55" applyNumberFormat="1" applyFont="1" applyFill="1" applyBorder="1" applyAlignment="1" applyProtection="1">
      <alignment horizontal="center" vertical="center"/>
      <protection/>
    </xf>
    <xf numFmtId="3" fontId="0" fillId="0" borderId="0" xfId="55" applyNumberFormat="1" applyFill="1" applyAlignment="1">
      <alignment vertical="center"/>
      <protection/>
    </xf>
    <xf numFmtId="3" fontId="15" fillId="45" borderId="16" xfId="58" applyNumberFormat="1" applyFont="1" applyFill="1" applyBorder="1" applyAlignment="1" applyProtection="1">
      <alignment vertical="center"/>
      <protection/>
    </xf>
    <xf numFmtId="176" fontId="12" fillId="37" borderId="21" xfId="58" applyNumberFormat="1" applyFont="1" applyFill="1" applyBorder="1" applyAlignment="1" applyProtection="1">
      <alignment vertical="center"/>
      <protection/>
    </xf>
    <xf numFmtId="3" fontId="19" fillId="46" borderId="14" xfId="55" applyNumberFormat="1" applyFont="1" applyFill="1" applyBorder="1" applyAlignment="1" applyProtection="1">
      <alignment horizontal="center" vertical="center"/>
      <protection/>
    </xf>
    <xf numFmtId="3" fontId="26" fillId="46" borderId="14" xfId="55" applyNumberFormat="1" applyFont="1" applyFill="1" applyBorder="1" applyAlignment="1" applyProtection="1">
      <alignment horizontal="center" vertical="center"/>
      <protection/>
    </xf>
    <xf numFmtId="3" fontId="21" fillId="45" borderId="16" xfId="58" applyNumberFormat="1" applyFont="1" applyFill="1" applyBorder="1" applyAlignment="1" applyProtection="1">
      <alignment vertical="center"/>
      <protection/>
    </xf>
    <xf numFmtId="3" fontId="21" fillId="39" borderId="16" xfId="58" applyNumberFormat="1" applyFont="1" applyFill="1" applyBorder="1" applyAlignment="1" applyProtection="1">
      <alignment vertical="center"/>
      <protection locked="0"/>
    </xf>
    <xf numFmtId="3" fontId="21" fillId="39" borderId="13" xfId="58" applyNumberFormat="1" applyFont="1" applyFill="1" applyBorder="1" applyAlignment="1" applyProtection="1">
      <alignment vertical="center"/>
      <protection locked="0"/>
    </xf>
    <xf numFmtId="3" fontId="15" fillId="40" borderId="17" xfId="58" applyNumberFormat="1" applyFont="1" applyFill="1" applyBorder="1" applyAlignment="1" applyProtection="1">
      <alignment vertical="center"/>
      <protection/>
    </xf>
    <xf numFmtId="3" fontId="16" fillId="37" borderId="22" xfId="55" applyNumberFormat="1" applyFont="1" applyFill="1" applyBorder="1" applyAlignment="1" applyProtection="1">
      <alignment horizontal="left" vertical="center"/>
      <protection/>
    </xf>
    <xf numFmtId="1" fontId="27" fillId="39" borderId="23" xfId="58" applyNumberFormat="1" applyFont="1" applyFill="1" applyBorder="1" applyAlignment="1">
      <alignment horizontal="centerContinuous" vertical="center"/>
      <protection/>
    </xf>
    <xf numFmtId="1" fontId="27" fillId="0" borderId="24" xfId="58" applyNumberFormat="1" applyFont="1" applyBorder="1" applyAlignment="1">
      <alignment horizontal="centerContinuous" vertical="center"/>
      <protection/>
    </xf>
    <xf numFmtId="3" fontId="0" fillId="0" borderId="0" xfId="55" applyNumberFormat="1">
      <alignment/>
      <protection/>
    </xf>
    <xf numFmtId="0" fontId="29" fillId="0" borderId="0" xfId="58" applyFont="1" applyAlignment="1">
      <alignment horizontal="centerContinuous" vertical="center"/>
      <protection/>
    </xf>
    <xf numFmtId="172" fontId="30" fillId="0" borderId="0" xfId="55" applyFont="1" applyAlignment="1">
      <alignment horizontal="left"/>
      <protection/>
    </xf>
    <xf numFmtId="172" fontId="0" fillId="0" borderId="0" xfId="55" applyAlignment="1">
      <alignment horizontal="left" vertical="center"/>
      <protection/>
    </xf>
    <xf numFmtId="3" fontId="0" fillId="0" borderId="0" xfId="58" applyNumberFormat="1" applyFont="1" applyFill="1">
      <alignment/>
      <protection/>
    </xf>
    <xf numFmtId="172" fontId="17" fillId="0" borderId="0" xfId="55" applyFont="1">
      <alignment/>
      <protection/>
    </xf>
    <xf numFmtId="176" fontId="15" fillId="37" borderId="9" xfId="58" applyNumberFormat="1" applyFont="1" applyFill="1" applyBorder="1" applyAlignment="1" applyProtection="1">
      <alignment vertical="center"/>
      <protection/>
    </xf>
    <xf numFmtId="3" fontId="14" fillId="40" borderId="25" xfId="58" applyNumberFormat="1" applyFont="1" applyFill="1" applyBorder="1" applyAlignment="1" applyProtection="1">
      <alignment vertical="center"/>
      <protection/>
    </xf>
    <xf numFmtId="176" fontId="12" fillId="37" borderId="26" xfId="58" applyNumberFormat="1" applyFont="1" applyFill="1" applyBorder="1" applyAlignment="1" applyProtection="1">
      <alignment vertical="center"/>
      <protection/>
    </xf>
    <xf numFmtId="3" fontId="0" fillId="39" borderId="27" xfId="55" applyNumberFormat="1" applyFill="1" applyBorder="1">
      <alignment/>
      <protection/>
    </xf>
    <xf numFmtId="3" fontId="32" fillId="41" borderId="0" xfId="55" applyNumberFormat="1" applyFont="1" applyFill="1" applyBorder="1" applyAlignment="1">
      <alignment vertical="center"/>
      <protection/>
    </xf>
    <xf numFmtId="3" fontId="12" fillId="39" borderId="21" xfId="58" applyNumberFormat="1" applyFont="1" applyFill="1" applyBorder="1" applyAlignment="1" applyProtection="1">
      <alignment vertical="center"/>
      <protection locked="0"/>
    </xf>
    <xf numFmtId="176" fontId="12" fillId="37" borderId="28" xfId="58" applyNumberFormat="1" applyFont="1" applyFill="1" applyBorder="1" applyAlignment="1" applyProtection="1">
      <alignment vertical="center"/>
      <protection/>
    </xf>
    <xf numFmtId="176" fontId="12" fillId="37" borderId="29" xfId="58" applyNumberFormat="1" applyFont="1" applyFill="1" applyBorder="1" applyAlignment="1" applyProtection="1">
      <alignment vertical="center"/>
      <protection/>
    </xf>
    <xf numFmtId="3" fontId="21" fillId="42" borderId="30" xfId="58" applyNumberFormat="1" applyFont="1" applyFill="1" applyBorder="1" applyAlignment="1" applyProtection="1">
      <alignment vertical="center"/>
      <protection locked="0"/>
    </xf>
    <xf numFmtId="176" fontId="12" fillId="37" borderId="31" xfId="58" applyNumberFormat="1" applyFont="1" applyFill="1" applyBorder="1" applyAlignment="1" applyProtection="1">
      <alignment vertical="center"/>
      <protection/>
    </xf>
    <xf numFmtId="3" fontId="21" fillId="47" borderId="32" xfId="58" applyNumberFormat="1" applyFont="1" applyFill="1" applyBorder="1" applyAlignment="1" applyProtection="1">
      <alignment vertical="center"/>
      <protection locked="0"/>
    </xf>
    <xf numFmtId="176" fontId="15" fillId="37" borderId="31" xfId="58" applyNumberFormat="1" applyFont="1" applyFill="1" applyBorder="1" applyAlignment="1" applyProtection="1">
      <alignment vertical="center"/>
      <protection/>
    </xf>
    <xf numFmtId="3" fontId="15" fillId="43" borderId="30" xfId="58" applyNumberFormat="1" applyFont="1" applyFill="1" applyBorder="1" applyAlignment="1" applyProtection="1">
      <alignment vertical="center"/>
      <protection/>
    </xf>
    <xf numFmtId="3" fontId="20" fillId="39" borderId="21" xfId="58" applyNumberFormat="1" applyFont="1" applyFill="1" applyBorder="1" applyAlignment="1" applyProtection="1">
      <alignment vertical="center"/>
      <protection locked="0"/>
    </xf>
    <xf numFmtId="3" fontId="12" fillId="42" borderId="21" xfId="58" applyNumberFormat="1" applyFont="1" applyFill="1" applyBorder="1" applyAlignment="1" applyProtection="1">
      <alignment vertical="center"/>
      <protection locked="0"/>
    </xf>
    <xf numFmtId="3" fontId="12" fillId="44" borderId="21" xfId="58" applyNumberFormat="1" applyFont="1" applyFill="1" applyBorder="1" applyAlignment="1" applyProtection="1">
      <alignment vertical="center"/>
      <protection locked="0"/>
    </xf>
    <xf numFmtId="3" fontId="21" fillId="42" borderId="30" xfId="58" applyNumberFormat="1" applyFont="1" applyFill="1" applyBorder="1" applyAlignment="1" applyProtection="1">
      <alignment horizontal="right" vertical="center"/>
      <protection locked="0"/>
    </xf>
    <xf numFmtId="3" fontId="21" fillId="42" borderId="16" xfId="58" applyNumberFormat="1" applyFont="1" applyFill="1" applyBorder="1" applyAlignment="1" applyProtection="1">
      <alignment horizontal="right" vertical="center"/>
      <protection locked="0"/>
    </xf>
    <xf numFmtId="3" fontId="12" fillId="43" borderId="21" xfId="58" applyNumberFormat="1" applyFont="1" applyFill="1" applyBorder="1" applyAlignment="1" applyProtection="1">
      <alignment vertical="center"/>
      <protection/>
    </xf>
    <xf numFmtId="3" fontId="15" fillId="43" borderId="30" xfId="58" applyNumberFormat="1" applyFont="1" applyFill="1" applyBorder="1" applyAlignment="1" applyProtection="1">
      <alignment vertical="center"/>
      <protection locked="0"/>
    </xf>
    <xf numFmtId="3" fontId="12" fillId="39" borderId="33" xfId="58" applyNumberFormat="1" applyFont="1" applyFill="1" applyBorder="1" applyAlignment="1" applyProtection="1">
      <alignment vertical="center"/>
      <protection locked="0"/>
    </xf>
    <xf numFmtId="176" fontId="15" fillId="37" borderId="28" xfId="58" applyNumberFormat="1" applyFont="1" applyFill="1" applyBorder="1" applyAlignment="1" applyProtection="1">
      <alignment vertical="center"/>
      <protection/>
    </xf>
    <xf numFmtId="176" fontId="15" fillId="37" borderId="12" xfId="58" applyNumberFormat="1" applyFont="1" applyFill="1" applyBorder="1" applyAlignment="1" applyProtection="1">
      <alignment vertical="center"/>
      <protection/>
    </xf>
    <xf numFmtId="3" fontId="25" fillId="43" borderId="30" xfId="58" applyNumberFormat="1" applyFont="1" applyFill="1" applyBorder="1" applyAlignment="1" applyProtection="1">
      <alignment vertical="center"/>
      <protection/>
    </xf>
    <xf numFmtId="3" fontId="21" fillId="48" borderId="34" xfId="58" applyNumberFormat="1" applyFont="1" applyFill="1" applyBorder="1" applyAlignment="1" applyProtection="1">
      <alignment vertical="center"/>
      <protection/>
    </xf>
    <xf numFmtId="3" fontId="15" fillId="45" borderId="33" xfId="58" applyNumberFormat="1" applyFont="1" applyFill="1" applyBorder="1" applyAlignment="1" applyProtection="1">
      <alignment vertical="center"/>
      <protection/>
    </xf>
    <xf numFmtId="3" fontId="12" fillId="39" borderId="35" xfId="58" applyNumberFormat="1" applyFont="1" applyFill="1" applyBorder="1" applyAlignment="1" applyProtection="1">
      <alignment vertical="center"/>
      <protection locked="0"/>
    </xf>
    <xf numFmtId="176" fontId="23" fillId="37" borderId="15" xfId="58" applyNumberFormat="1" applyFont="1" applyFill="1" applyBorder="1" applyAlignment="1" applyProtection="1">
      <alignment vertical="center"/>
      <protection/>
    </xf>
    <xf numFmtId="3" fontId="15" fillId="45" borderId="30" xfId="58" applyNumberFormat="1" applyFont="1" applyFill="1" applyBorder="1" applyAlignment="1" applyProtection="1">
      <alignment vertical="center"/>
      <protection/>
    </xf>
    <xf numFmtId="3" fontId="21" fillId="45" borderId="30" xfId="58" applyNumberFormat="1" applyFont="1" applyFill="1" applyBorder="1" applyAlignment="1" applyProtection="1">
      <alignment vertical="center"/>
      <protection/>
    </xf>
    <xf numFmtId="3" fontId="21" fillId="39" borderId="30" xfId="58" applyNumberFormat="1" applyFont="1" applyFill="1" applyBorder="1" applyAlignment="1" applyProtection="1">
      <alignment vertical="center"/>
      <protection locked="0"/>
    </xf>
    <xf numFmtId="3" fontId="15" fillId="40" borderId="33" xfId="58" applyNumberFormat="1" applyFont="1" applyFill="1" applyBorder="1" applyAlignment="1" applyProtection="1">
      <alignment vertical="center"/>
      <protection/>
    </xf>
    <xf numFmtId="195" fontId="32" fillId="41" borderId="0" xfId="55" applyNumberFormat="1" applyFont="1" applyFill="1" applyBorder="1" applyAlignment="1">
      <alignment vertical="center"/>
      <protection/>
    </xf>
    <xf numFmtId="1" fontId="27" fillId="0" borderId="23" xfId="58" applyNumberFormat="1" applyFont="1" applyBorder="1" applyAlignment="1">
      <alignment horizontal="center" vertical="center"/>
      <protection/>
    </xf>
    <xf numFmtId="3" fontId="21" fillId="48" borderId="31" xfId="58" applyNumberFormat="1" applyFont="1" applyFill="1" applyBorder="1" applyAlignment="1" applyProtection="1">
      <alignment vertical="center"/>
      <protection/>
    </xf>
    <xf numFmtId="3" fontId="0" fillId="0" borderId="36" xfId="0" applyNumberFormat="1" applyFill="1" applyBorder="1" applyAlignment="1">
      <alignment/>
    </xf>
    <xf numFmtId="1" fontId="27" fillId="0" borderId="37" xfId="58" applyNumberFormat="1" applyFont="1" applyBorder="1" applyAlignment="1">
      <alignment horizontal="centerContinuous" vertical="top" wrapText="1"/>
      <protection/>
    </xf>
    <xf numFmtId="3" fontId="12" fillId="49" borderId="0" xfId="58" applyNumberFormat="1" applyFont="1" applyFill="1" applyBorder="1" applyAlignment="1" applyProtection="1">
      <alignment vertical="center"/>
      <protection locked="0"/>
    </xf>
    <xf numFmtId="3" fontId="28" fillId="39" borderId="0" xfId="55" applyNumberFormat="1" applyFont="1" applyFill="1" applyBorder="1" applyAlignment="1">
      <alignment wrapText="1"/>
      <protection/>
    </xf>
    <xf numFmtId="0" fontId="13" fillId="0" borderId="38" xfId="55" applyNumberFormat="1" applyFont="1" applyBorder="1" applyAlignment="1">
      <alignment horizontal="left" wrapText="1"/>
      <protection/>
    </xf>
    <xf numFmtId="0" fontId="33" fillId="44" borderId="0" xfId="55" applyNumberFormat="1" applyFont="1" applyFill="1" applyBorder="1" applyAlignment="1">
      <alignment horizontal="left" wrapText="1"/>
      <protection/>
    </xf>
    <xf numFmtId="172" fontId="28" fillId="0" borderId="0" xfId="55" applyFont="1" applyFill="1" applyAlignment="1">
      <alignment horizontal="center" vertical="center" wrapText="1"/>
      <protection/>
    </xf>
    <xf numFmtId="0" fontId="31" fillId="0" borderId="0" xfId="58" applyFont="1" applyFill="1" applyAlignment="1">
      <alignment horizontal="center" vertical="top"/>
      <protection/>
    </xf>
  </cellXfs>
  <cellStyles count="6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Ligne détail" xfId="45"/>
    <cellStyle name="Ligne détail 2" xfId="46"/>
    <cellStyle name="Ligne détail 3" xfId="47"/>
    <cellStyle name="Ligne détail 4" xfId="48"/>
    <cellStyle name="Ligne détail_Progroup 01000001" xfId="49"/>
    <cellStyle name="MEV1" xfId="50"/>
    <cellStyle name="MEV2" xfId="51"/>
    <cellStyle name="MEV3" xfId="52"/>
    <cellStyle name="Neutre" xfId="53"/>
    <cellStyle name="Normal 2" xfId="54"/>
    <cellStyle name="Normal 3" xfId="55"/>
    <cellStyle name="Normal 4" xfId="56"/>
    <cellStyle name="Normal_PROV2001" xfId="57"/>
    <cellStyle name="Normal_PROV20012002" xfId="58"/>
    <cellStyle name="Satisfaisant" xfId="59"/>
    <cellStyle name="Sortie" xfId="60"/>
    <cellStyle name="Texte explicatif" xfId="61"/>
    <cellStyle name="Titre" xfId="62"/>
    <cellStyle name="Titre colonnes" xfId="63"/>
    <cellStyle name="Titre colonnes 2" xfId="64"/>
    <cellStyle name="Titre colonnes 3" xfId="65"/>
    <cellStyle name="Titre colonnes_Progroup 02000001" xfId="66"/>
    <cellStyle name="Titre général" xfId="67"/>
    <cellStyle name="Titre général 2" xfId="68"/>
    <cellStyle name="Titre lignes" xfId="69"/>
    <cellStyle name="Titre lignes 2" xfId="70"/>
    <cellStyle name="Titre page" xfId="71"/>
    <cellStyle name="Titre page 2" xfId="72"/>
    <cellStyle name="Titre 1" xfId="73"/>
    <cellStyle name="Titre 2" xfId="74"/>
    <cellStyle name="Titre 3" xfId="75"/>
    <cellStyle name="Titre 4" xfId="76"/>
    <cellStyle name="Total" xfId="77"/>
    <cellStyle name="Total 2" xfId="78"/>
    <cellStyle name="Total 3" xfId="79"/>
    <cellStyle name="Vérification" xfId="8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'[1]BASEPROTOTAL'!$H$55:$H$66</c:f>
              <c:strCache>
                <c:ptCount val="12"/>
                <c:pt idx="0">
                  <c:v>2006q1</c:v>
                </c:pt>
                <c:pt idx="1">
                  <c:v>2006q2</c:v>
                </c:pt>
                <c:pt idx="2">
                  <c:v>2006q3</c:v>
                </c:pt>
                <c:pt idx="3">
                  <c:v>2006q4</c:v>
                </c:pt>
                <c:pt idx="4">
                  <c:v>2007q1</c:v>
                </c:pt>
                <c:pt idx="5">
                  <c:v>2007q2</c:v>
                </c:pt>
                <c:pt idx="6">
                  <c:v>2007q3</c:v>
                </c:pt>
                <c:pt idx="7">
                  <c:v>2007q4</c:v>
                </c:pt>
                <c:pt idx="8">
                  <c:v>2008q1</c:v>
                </c:pt>
                <c:pt idx="9">
                  <c:v>2008q2</c:v>
                </c:pt>
                <c:pt idx="10">
                  <c:v>2008q3</c:v>
                </c:pt>
                <c:pt idx="11">
                  <c:v>2008q4</c:v>
                </c:pt>
              </c:strCache>
            </c:strRef>
          </c:cat>
          <c:val>
            <c:numRef>
              <c:f>'[1]BASEPROTOTAL'!$J$55:$J$66</c:f>
              <c:numCache>
                <c:ptCount val="12"/>
                <c:pt idx="0">
                  <c:v>0.08063255818289994</c:v>
                </c:pt>
                <c:pt idx="1">
                  <c:v>0.03012789767950408</c:v>
                </c:pt>
                <c:pt idx="2">
                  <c:v>0.022511903798041244</c:v>
                </c:pt>
                <c:pt idx="3">
                  <c:v>0.03627479836265546</c:v>
                </c:pt>
                <c:pt idx="4">
                  <c:v>0.026764335786778393</c:v>
                </c:pt>
                <c:pt idx="5">
                  <c:v>0.051783896680764</c:v>
                </c:pt>
                <c:pt idx="6">
                  <c:v>0.0734162879917093</c:v>
                </c:pt>
                <c:pt idx="7">
                  <c:v>0.08023328223524895</c:v>
                </c:pt>
                <c:pt idx="8">
                  <c:v>0.04734136289131019</c:v>
                </c:pt>
                <c:pt idx="9">
                  <c:v>0.027579946746349338</c:v>
                </c:pt>
                <c:pt idx="10">
                  <c:v>-0.023563000077998164</c:v>
                </c:pt>
                <c:pt idx="11">
                  <c:v>-0.18612757446001016</c:v>
                </c:pt>
              </c:numCache>
            </c:numRef>
          </c:val>
          <c:smooth val="0"/>
        </c:ser>
        <c:marker val="1"/>
        <c:axId val="26105567"/>
        <c:axId val="33623512"/>
      </c:lineChart>
      <c:catAx>
        <c:axId val="26105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3623512"/>
        <c:crossesAt val="-0.25"/>
        <c:auto val="1"/>
        <c:lblOffset val="100"/>
        <c:tickLblSkip val="4"/>
        <c:noMultiLvlLbl val="0"/>
      </c:catAx>
      <c:valAx>
        <c:axId val="33623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1055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47</xdr:row>
      <xdr:rowOff>57150</xdr:rowOff>
    </xdr:from>
    <xdr:to>
      <xdr:col>6</xdr:col>
      <xdr:colOff>0</xdr:colOff>
      <xdr:row>70</xdr:row>
      <xdr:rowOff>171450</xdr:rowOff>
    </xdr:to>
    <xdr:graphicFrame>
      <xdr:nvGraphicFramePr>
        <xdr:cNvPr id="1" name="Chart 1"/>
        <xdr:cNvGraphicFramePr/>
      </xdr:nvGraphicFramePr>
      <xdr:xfrm>
        <a:off x="15325725" y="15925800"/>
        <a:ext cx="0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EcoInfo\STAT\OICA\EXP-PRO-SURVEY\PROQUARTERS2005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CONVENTIONS"/>
      <sheetName val="TOTAL"/>
      <sheetName val="PROVP"/>
      <sheetName val="PROVUL"/>
      <sheetName val="PROVI"/>
      <sheetName val="PROBC"/>
      <sheetName val="COMMENTS"/>
      <sheetName val="BASEPROTOTAL"/>
      <sheetName val="LAST QUARTERS"/>
      <sheetName val="BASEPROVP"/>
      <sheetName val="BASEPROVUL"/>
      <sheetName val="BASEPROVI"/>
      <sheetName val="BASEPROBC"/>
      <sheetName val="GLOBAL CHART"/>
      <sheetName val="DETAILED CHART"/>
      <sheetName val="COUNTRYRANKBASE"/>
      <sheetName val="COUNTRYRANK CHARTS"/>
    </sheetNames>
    <sheetDataSet>
      <sheetData sheetId="3">
        <row r="1">
          <cell r="A1" t="str">
            <v>PROVP</v>
          </cell>
        </row>
        <row r="2">
          <cell r="A2" t="str">
            <v> </v>
          </cell>
        </row>
        <row r="4">
          <cell r="A4" t="str">
            <v>UNITS</v>
          </cell>
        </row>
        <row r="5">
          <cell r="A5" t="str">
            <v>CARS</v>
          </cell>
          <cell r="B5" t="str">
            <v>Q1</v>
          </cell>
        </row>
        <row r="6">
          <cell r="A6" t="str">
            <v> EUROPE</v>
          </cell>
          <cell r="B6">
            <v>4451379</v>
          </cell>
        </row>
        <row r="7">
          <cell r="A7" t="str">
            <v> - EUROPEAN UNION 27 countries</v>
          </cell>
          <cell r="B7">
            <v>4054679</v>
          </cell>
        </row>
        <row r="8">
          <cell r="A8" t="str">
            <v> - EUROPEAN UNION 15 countries</v>
          </cell>
          <cell r="B8">
            <v>3649293</v>
          </cell>
        </row>
        <row r="9">
          <cell r="A9" t="str">
            <v>Double Counts Austria / Germany</v>
          </cell>
          <cell r="B9">
            <v>-4962</v>
          </cell>
        </row>
        <row r="10">
          <cell r="A10" t="str">
            <v>Double Counts Austria / Japan</v>
          </cell>
          <cell r="B10">
            <v>0</v>
          </cell>
        </row>
        <row r="11">
          <cell r="A11" t="str">
            <v>Double Counts Belgium / Germany</v>
          </cell>
          <cell r="B11">
            <v>-72139</v>
          </cell>
        </row>
        <row r="12">
          <cell r="A12" t="str">
            <v>Double Counts Italy / EU</v>
          </cell>
          <cell r="B12">
            <v>-1470</v>
          </cell>
        </row>
        <row r="13">
          <cell r="A13" t="str">
            <v>Double Counts Portugal / Japan</v>
          </cell>
          <cell r="B13">
            <v>0</v>
          </cell>
        </row>
        <row r="14">
          <cell r="A14" t="str">
            <v>Double Counts Portugal / Spain</v>
          </cell>
          <cell r="B14">
            <v>-5976</v>
          </cell>
        </row>
        <row r="15">
          <cell r="A15" t="str">
            <v>AUSTRIA</v>
          </cell>
          <cell r="B15">
            <v>47682</v>
          </cell>
        </row>
        <row r="16">
          <cell r="A16" t="str">
            <v>BELGIUM</v>
          </cell>
          <cell r="B16">
            <v>255014</v>
          </cell>
        </row>
        <row r="17">
          <cell r="A17" t="str">
            <v>FINLAND</v>
          </cell>
          <cell r="B17">
            <v>4657</v>
          </cell>
        </row>
        <row r="18">
          <cell r="A18" t="str">
            <v>FRANCE  </v>
          </cell>
          <cell r="B18">
            <v>800452</v>
          </cell>
        </row>
        <row r="19">
          <cell r="A19" t="str">
            <v>GERMANY(1) </v>
          </cell>
          <cell r="B19">
            <v>1317607</v>
          </cell>
        </row>
        <row r="20">
          <cell r="A20" t="str">
            <v>ITALY</v>
          </cell>
          <cell r="B20">
            <v>185919</v>
          </cell>
        </row>
        <row r="21">
          <cell r="A21" t="str">
            <v>NETHERLANDS </v>
          </cell>
          <cell r="B21">
            <v>36903</v>
          </cell>
        </row>
        <row r="22">
          <cell r="A22" t="str">
            <v>PORTUGAL</v>
          </cell>
          <cell r="B22">
            <v>37439</v>
          </cell>
        </row>
        <row r="23">
          <cell r="A23" t="str">
            <v>SPAIN</v>
          </cell>
          <cell r="B23">
            <v>540545</v>
          </cell>
        </row>
        <row r="24">
          <cell r="A24" t="str">
            <v>SWEDEN (2)</v>
          </cell>
          <cell r="B24">
            <v>74662</v>
          </cell>
        </row>
        <row r="25">
          <cell r="A25" t="str">
            <v>UNITED KINGDOM  </v>
          </cell>
          <cell r="B25">
            <v>432960</v>
          </cell>
        </row>
        <row r="26">
          <cell r="A26" t="str">
            <v> - EUROPEAN UNION New Members</v>
          </cell>
          <cell r="B26">
            <v>405386</v>
          </cell>
        </row>
        <row r="27">
          <cell r="A27" t="str">
            <v>Double Counts Slovakia / Czech republic</v>
          </cell>
          <cell r="B27">
            <v>0</v>
          </cell>
        </row>
        <row r="28">
          <cell r="A28" t="str">
            <v>Double Counts Slovakia/ / Germany</v>
          </cell>
          <cell r="B28">
            <v>-9750</v>
          </cell>
        </row>
        <row r="29">
          <cell r="A29" t="str">
            <v>CZECH REPUBLIC</v>
          </cell>
          <cell r="B29">
            <v>122270</v>
          </cell>
        </row>
        <row r="30">
          <cell r="A30" t="str">
            <v>HUNGARY</v>
          </cell>
          <cell r="B30">
            <v>28450</v>
          </cell>
        </row>
        <row r="31">
          <cell r="A31" t="str">
            <v>POLAND</v>
          </cell>
          <cell r="B31">
            <v>134200</v>
          </cell>
        </row>
        <row r="32">
          <cell r="A32" t="str">
            <v>ROMANIA</v>
          </cell>
          <cell r="B32">
            <v>42958</v>
          </cell>
        </row>
        <row r="33">
          <cell r="A33" t="str">
            <v>SLOVAKIA</v>
          </cell>
          <cell r="B33">
            <v>50479</v>
          </cell>
        </row>
        <row r="34">
          <cell r="A34" t="str">
            <v>SLOVENIA</v>
          </cell>
          <cell r="B34">
            <v>36779</v>
          </cell>
        </row>
        <row r="35">
          <cell r="A35" t="str">
            <v> - OTHER EUROPE</v>
          </cell>
          <cell r="B35">
            <v>296700</v>
          </cell>
        </row>
        <row r="36">
          <cell r="A36" t="str">
            <v>SERBIA</v>
          </cell>
          <cell r="B36">
            <v>1700</v>
          </cell>
        </row>
        <row r="37">
          <cell r="A37" t="str">
            <v>CIS</v>
          </cell>
          <cell r="B37">
            <v>295000</v>
          </cell>
        </row>
        <row r="38">
          <cell r="A38" t="str">
            <v>Double Counts Ukraine / World</v>
          </cell>
          <cell r="B38">
            <v>0</v>
          </cell>
        </row>
        <row r="39">
          <cell r="A39" t="str">
            <v>RUSSIA</v>
          </cell>
          <cell r="B39">
            <v>230000</v>
          </cell>
        </row>
        <row r="40">
          <cell r="A40" t="str">
            <v>BELARUS</v>
          </cell>
          <cell r="B40">
            <v>0</v>
          </cell>
        </row>
        <row r="41">
          <cell r="A41" t="str">
            <v>UKRAINE</v>
          </cell>
          <cell r="B41">
            <v>40000</v>
          </cell>
        </row>
        <row r="42">
          <cell r="A42" t="str">
            <v>UZBEKISTAN </v>
          </cell>
          <cell r="B42">
            <v>25000</v>
          </cell>
        </row>
        <row r="43">
          <cell r="A43" t="str">
            <v>TURKEY</v>
          </cell>
          <cell r="B43">
            <v>100000</v>
          </cell>
        </row>
        <row r="44">
          <cell r="A44" t="str">
            <v>AMERICA</v>
          </cell>
          <cell r="B44">
            <v>2148829</v>
          </cell>
        </row>
        <row r="45">
          <cell r="A45" t="str">
            <v> - NAFTA</v>
          </cell>
          <cell r="B45">
            <v>1628511</v>
          </cell>
        </row>
        <row r="46">
          <cell r="A46" t="str">
            <v>CANADA  </v>
          </cell>
          <cell r="B46">
            <v>331992</v>
          </cell>
        </row>
        <row r="47">
          <cell r="A47" t="str">
            <v>MEXICO</v>
          </cell>
          <cell r="B47">
            <v>181878</v>
          </cell>
        </row>
        <row r="48">
          <cell r="A48" t="str">
            <v>USA</v>
          </cell>
          <cell r="B48">
            <v>1114641</v>
          </cell>
        </row>
        <row r="49">
          <cell r="A49" t="str">
            <v> - SOUTH AMERICA</v>
          </cell>
          <cell r="B49">
            <v>520318</v>
          </cell>
        </row>
        <row r="50">
          <cell r="A50" t="str">
            <v>Double counts Venezuela / World</v>
          </cell>
          <cell r="B50">
            <v>-24420</v>
          </cell>
        </row>
        <row r="51">
          <cell r="A51" t="str">
            <v>ARGENTINA</v>
          </cell>
          <cell r="B51">
            <v>38247</v>
          </cell>
        </row>
        <row r="52">
          <cell r="A52" t="str">
            <v>BRAZIL</v>
          </cell>
          <cell r="B52">
            <v>469881</v>
          </cell>
        </row>
        <row r="53">
          <cell r="A53" t="str">
            <v>CHILE</v>
          </cell>
        </row>
        <row r="54">
          <cell r="A54" t="str">
            <v>COLOMBIA</v>
          </cell>
          <cell r="B54" t="str">
            <v> </v>
          </cell>
        </row>
        <row r="55">
          <cell r="A55" t="str">
            <v>ECUADOR</v>
          </cell>
        </row>
        <row r="56">
          <cell r="A56" t="str">
            <v>PERU</v>
          </cell>
        </row>
        <row r="57">
          <cell r="A57" t="str">
            <v>URUGUAY</v>
          </cell>
        </row>
        <row r="58">
          <cell r="A58" t="str">
            <v>VENEZUELA</v>
          </cell>
          <cell r="B58">
            <v>36610</v>
          </cell>
        </row>
        <row r="59">
          <cell r="A59" t="str">
            <v>ASIA-OCEANIA</v>
          </cell>
          <cell r="B59">
            <v>4792605</v>
          </cell>
        </row>
        <row r="60">
          <cell r="A60" t="str">
            <v>Double Counts Asia / world</v>
          </cell>
          <cell r="B60">
            <v>-22750</v>
          </cell>
        </row>
        <row r="61">
          <cell r="A61" t="str">
            <v>Double Counts China / world</v>
          </cell>
          <cell r="B61">
            <v>0</v>
          </cell>
        </row>
        <row r="62">
          <cell r="A62" t="str">
            <v>Double Counts Thailand / world</v>
          </cell>
          <cell r="B62">
            <v>0</v>
          </cell>
        </row>
        <row r="63">
          <cell r="A63" t="str">
            <v>AUSTRALIA</v>
          </cell>
          <cell r="B63">
            <v>72000</v>
          </cell>
        </row>
        <row r="64">
          <cell r="A64" t="str">
            <v>CHINA</v>
          </cell>
          <cell r="B64">
            <v>825847</v>
          </cell>
        </row>
        <row r="65">
          <cell r="A65" t="str">
            <v>INDIA</v>
          </cell>
          <cell r="B65">
            <v>322385</v>
          </cell>
        </row>
        <row r="66">
          <cell r="A66" t="str">
            <v>INDONESIA</v>
          </cell>
          <cell r="B66">
            <v>99000</v>
          </cell>
        </row>
        <row r="67">
          <cell r="A67" t="str">
            <v>IRAN</v>
          </cell>
        </row>
        <row r="68">
          <cell r="A68" t="str">
            <v>JAPAN</v>
          </cell>
          <cell r="B68">
            <v>2410695</v>
          </cell>
        </row>
        <row r="69">
          <cell r="A69" t="str">
            <v>MALAYSIA</v>
          </cell>
          <cell r="B69">
            <v>101856</v>
          </cell>
        </row>
        <row r="70">
          <cell r="A70" t="str">
            <v>PAKISTAN </v>
          </cell>
        </row>
        <row r="71">
          <cell r="A71" t="str">
            <v>PHILIPPINES</v>
          </cell>
        </row>
        <row r="72">
          <cell r="A72" t="str">
            <v>SOUTH KOREA</v>
          </cell>
          <cell r="B72">
            <v>819060</v>
          </cell>
        </row>
        <row r="73">
          <cell r="A73" t="str">
            <v>TAIWAN </v>
          </cell>
          <cell r="B73">
            <v>82256</v>
          </cell>
        </row>
        <row r="74">
          <cell r="A74" t="str">
            <v>THAILAND</v>
          </cell>
          <cell r="B74">
            <v>82256</v>
          </cell>
        </row>
        <row r="75">
          <cell r="A75" t="str">
            <v>VIETNAM</v>
          </cell>
        </row>
        <row r="76">
          <cell r="A76" t="str">
            <v>AFRICA</v>
          </cell>
          <cell r="B76">
            <v>64270</v>
          </cell>
        </row>
        <row r="77">
          <cell r="A77" t="str">
            <v>Double Counts Egypt / world</v>
          </cell>
          <cell r="B77">
            <v>-3500</v>
          </cell>
        </row>
        <row r="78">
          <cell r="A78" t="str">
            <v>Double Counts South Africa / world</v>
          </cell>
          <cell r="B78">
            <v>-12500</v>
          </cell>
        </row>
        <row r="79">
          <cell r="A79" t="str">
            <v>BOTSWANA</v>
          </cell>
          <cell r="B79">
            <v>270</v>
          </cell>
        </row>
        <row r="80">
          <cell r="A80" t="str">
            <v> EGYPT</v>
          </cell>
          <cell r="B80">
            <v>10000</v>
          </cell>
        </row>
        <row r="81">
          <cell r="A81" t="str">
            <v>KENYA</v>
          </cell>
        </row>
        <row r="82">
          <cell r="A82" t="str">
            <v>LIBYA</v>
          </cell>
        </row>
        <row r="83">
          <cell r="A83" t="str">
            <v>MOROCCO</v>
          </cell>
        </row>
        <row r="84">
          <cell r="A84" t="str">
            <v>NIGERIA</v>
          </cell>
          <cell r="B84" t="str">
            <v> </v>
          </cell>
        </row>
        <row r="85">
          <cell r="A85" t="str">
            <v>SUDAN</v>
          </cell>
        </row>
        <row r="86">
          <cell r="A86" t="str">
            <v>SOUTH AFRICA</v>
          </cell>
          <cell r="B86">
            <v>70000</v>
          </cell>
        </row>
        <row r="87">
          <cell r="A87" t="str">
            <v>TUNISIA</v>
          </cell>
        </row>
        <row r="88">
          <cell r="A88" t="str">
            <v>ZIMBABWE</v>
          </cell>
        </row>
        <row r="89">
          <cell r="A89" t="str">
            <v>OTHERS</v>
          </cell>
        </row>
        <row r="90">
          <cell r="A90" t="str">
            <v>TOTAL </v>
          </cell>
          <cell r="B90">
            <v>11457083</v>
          </cell>
        </row>
        <row r="91">
          <cell r="A91" t="str">
            <v>(1)  Official car figures include Belgian GM assembly.</v>
          </cell>
        </row>
        <row r="92">
          <cell r="A92" t="str">
            <v>(2) Official figures  take account  of Swedish manufacturers world production; in this report, we only use the vehicles produced in Sweden, and the vehicles for which Volvo Trucks does not specify the country of production..</v>
          </cell>
        </row>
        <row r="93">
          <cell r="A93" t="str">
            <v>Estimate</v>
          </cell>
        </row>
      </sheetData>
      <sheetData sheetId="8">
        <row r="55">
          <cell r="H55" t="str">
            <v>2006q1</v>
          </cell>
          <cell r="J55">
            <v>0.08063255818289994</v>
          </cell>
        </row>
        <row r="56">
          <cell r="H56" t="str">
            <v>2006q2</v>
          </cell>
          <cell r="J56">
            <v>0.03012789767950408</v>
          </cell>
        </row>
        <row r="57">
          <cell r="H57" t="str">
            <v>2006q3</v>
          </cell>
          <cell r="J57">
            <v>0.022511903798041244</v>
          </cell>
        </row>
        <row r="58">
          <cell r="H58" t="str">
            <v>2006q4</v>
          </cell>
          <cell r="J58">
            <v>0.03627479836265546</v>
          </cell>
        </row>
        <row r="59">
          <cell r="H59" t="str">
            <v>2007q1</v>
          </cell>
          <cell r="J59">
            <v>0.026764335786778393</v>
          </cell>
        </row>
        <row r="60">
          <cell r="H60" t="str">
            <v>2007q2</v>
          </cell>
          <cell r="J60">
            <v>0.051783896680764</v>
          </cell>
        </row>
        <row r="61">
          <cell r="H61" t="str">
            <v>2007q3</v>
          </cell>
          <cell r="J61">
            <v>0.0734162879917093</v>
          </cell>
        </row>
        <row r="62">
          <cell r="H62" t="str">
            <v>2007q4</v>
          </cell>
          <cell r="J62">
            <v>0.08023328223524895</v>
          </cell>
        </row>
        <row r="63">
          <cell r="H63" t="str">
            <v>2008q1</v>
          </cell>
          <cell r="J63">
            <v>0.04734136289131019</v>
          </cell>
        </row>
        <row r="64">
          <cell r="H64" t="str">
            <v>2008q2</v>
          </cell>
          <cell r="J64">
            <v>0.027579946746349338</v>
          </cell>
        </row>
        <row r="65">
          <cell r="H65" t="str">
            <v>2008q3</v>
          </cell>
          <cell r="J65">
            <v>-0.023563000077998164</v>
          </cell>
        </row>
        <row r="66">
          <cell r="H66" t="str">
            <v>2008q4</v>
          </cell>
          <cell r="J66">
            <v>-0.18612757446001016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04"/>
  <sheetViews>
    <sheetView tabSelected="1" zoomScale="50" zoomScaleNormal="50" zoomScaleSheetLayoutView="50" zoomScalePageLayoutView="0" workbookViewId="0" topLeftCell="A1">
      <selection activeCell="B99" sqref="B99"/>
    </sheetView>
  </sheetViews>
  <sheetFormatPr defaultColWidth="36.28125" defaultRowHeight="12.75"/>
  <cols>
    <col min="1" max="1" width="25.7109375" style="5" customWidth="1"/>
    <col min="2" max="2" width="75.7109375" style="5" customWidth="1"/>
    <col min="3" max="4" width="30.7109375" style="6" customWidth="1"/>
    <col min="5" max="5" width="30.7109375" style="5" customWidth="1"/>
    <col min="6" max="16384" width="36.28125" style="5" customWidth="1"/>
  </cols>
  <sheetData>
    <row r="1" spans="2:6" ht="99" customHeight="1">
      <c r="B1" s="106" t="s">
        <v>115</v>
      </c>
      <c r="C1" s="106"/>
      <c r="D1" s="106"/>
      <c r="E1" s="106"/>
      <c r="F1" s="62"/>
    </row>
    <row r="2" spans="2:6" ht="46.5" customHeight="1">
      <c r="B2" s="106" t="s">
        <v>118</v>
      </c>
      <c r="C2" s="106"/>
      <c r="D2" s="106"/>
      <c r="E2" s="106"/>
      <c r="F2" s="62"/>
    </row>
    <row r="3" spans="2:10" ht="28.5" customHeight="1">
      <c r="B3" s="107" t="s">
        <v>114</v>
      </c>
      <c r="C3" s="107"/>
      <c r="D3" s="107"/>
      <c r="E3" s="107"/>
      <c r="F3" s="103"/>
      <c r="G3" s="103"/>
      <c r="H3" s="103"/>
      <c r="I3" s="103"/>
      <c r="J3" s="103"/>
    </row>
    <row r="4" spans="2:6" ht="24.75" customHeight="1" thickBot="1">
      <c r="B4" s="61" t="s">
        <v>0</v>
      </c>
      <c r="C4" s="60"/>
      <c r="D4" s="60"/>
      <c r="F4" s="59" t="s">
        <v>0</v>
      </c>
    </row>
    <row r="5" spans="2:6" s="19" customFormat="1" ht="39.75" customHeight="1" thickBot="1" thickTop="1">
      <c r="B5" s="101" t="s">
        <v>116</v>
      </c>
      <c r="C5" s="58">
        <v>2013</v>
      </c>
      <c r="D5" s="57">
        <v>2014</v>
      </c>
      <c r="E5" s="98" t="s">
        <v>117</v>
      </c>
      <c r="F5" s="69"/>
    </row>
    <row r="6" spans="2:6" s="19" customFormat="1" ht="39.75" customHeight="1" thickTop="1">
      <c r="B6" s="56" t="s">
        <v>113</v>
      </c>
      <c r="C6" s="55">
        <v>17460100.5</v>
      </c>
      <c r="D6" s="96">
        <v>18028727</v>
      </c>
      <c r="E6" s="36">
        <f aca="true" t="shared" si="0" ref="E6:E37">IF(ISERROR(D6/C6)," ",(D6/C6)-1)</f>
        <v>0.032567195131551596</v>
      </c>
      <c r="F6" s="97"/>
    </row>
    <row r="7" spans="2:6" s="34" customFormat="1" ht="30" customHeight="1">
      <c r="B7" s="35" t="s">
        <v>112</v>
      </c>
      <c r="C7" s="55">
        <v>14738151</v>
      </c>
      <c r="D7" s="96">
        <v>15379541</v>
      </c>
      <c r="E7" s="36">
        <f t="shared" si="0"/>
        <v>0.04351902759036741</v>
      </c>
      <c r="F7" s="69"/>
    </row>
    <row r="8" spans="2:6" s="38" customFormat="1" ht="19.5" customHeight="1">
      <c r="B8" s="35" t="s">
        <v>111</v>
      </c>
      <c r="C8" s="48">
        <v>11441467</v>
      </c>
      <c r="D8" s="93">
        <v>11864851</v>
      </c>
      <c r="E8" s="36">
        <f t="shared" si="0"/>
        <v>0.037004345683993245</v>
      </c>
      <c r="F8" s="69"/>
    </row>
    <row r="9" spans="2:6" s="38" customFormat="1" ht="19.5" customHeight="1">
      <c r="B9" s="28" t="s">
        <v>110</v>
      </c>
      <c r="C9" s="52"/>
      <c r="D9" s="94"/>
      <c r="E9" s="36" t="str">
        <f t="shared" si="0"/>
        <v> </v>
      </c>
      <c r="F9" s="69"/>
    </row>
    <row r="10" spans="2:6" s="38" customFormat="1" ht="19.5" customHeight="1">
      <c r="B10" s="28" t="s">
        <v>109</v>
      </c>
      <c r="C10" s="52"/>
      <c r="D10" s="94"/>
      <c r="E10" s="36" t="str">
        <f t="shared" si="0"/>
        <v> </v>
      </c>
      <c r="F10" s="69"/>
    </row>
    <row r="11" spans="2:6" s="38" customFormat="1" ht="19.5" customHeight="1">
      <c r="B11" s="28" t="s">
        <v>108</v>
      </c>
      <c r="C11" s="52"/>
      <c r="D11" s="95"/>
      <c r="E11" s="29" t="str">
        <f t="shared" si="0"/>
        <v> </v>
      </c>
      <c r="F11" s="69"/>
    </row>
    <row r="12" spans="2:6" s="38" customFormat="1" ht="19.5" customHeight="1">
      <c r="B12" s="28" t="s">
        <v>107</v>
      </c>
      <c r="C12" s="52"/>
      <c r="D12" s="95"/>
      <c r="E12" s="29" t="str">
        <f t="shared" si="0"/>
        <v> </v>
      </c>
      <c r="F12" s="69"/>
    </row>
    <row r="13" spans="2:6" s="38" customFormat="1" ht="21" customHeight="1">
      <c r="B13" s="28" t="s">
        <v>106</v>
      </c>
      <c r="C13" s="52">
        <v>0</v>
      </c>
      <c r="D13" s="94">
        <v>0</v>
      </c>
      <c r="E13" s="29" t="str">
        <f t="shared" si="0"/>
        <v> </v>
      </c>
      <c r="F13" s="69"/>
    </row>
    <row r="14" spans="2:6" s="15" customFormat="1" ht="19.5" customHeight="1">
      <c r="B14" s="22" t="s">
        <v>105</v>
      </c>
      <c r="C14" s="21">
        <v>146566</v>
      </c>
      <c r="D14" s="79">
        <v>135000</v>
      </c>
      <c r="E14" s="72">
        <f t="shared" si="0"/>
        <v>-0.07891325409713035</v>
      </c>
      <c r="F14" s="69"/>
    </row>
    <row r="15" spans="2:6" s="15" customFormat="1" ht="24" customHeight="1">
      <c r="B15" s="22" t="s">
        <v>104</v>
      </c>
      <c r="C15" s="21">
        <v>465504</v>
      </c>
      <c r="D15" s="70">
        <v>481637</v>
      </c>
      <c r="E15" s="20">
        <f t="shared" si="0"/>
        <v>0.03465705987488832</v>
      </c>
      <c r="F15" s="69"/>
    </row>
    <row r="16" spans="2:6" s="15" customFormat="1" ht="24" customHeight="1">
      <c r="B16" s="22" t="s">
        <v>103</v>
      </c>
      <c r="C16" s="21">
        <v>7600</v>
      </c>
      <c r="D16" s="79">
        <v>45000</v>
      </c>
      <c r="E16" s="49">
        <f t="shared" si="0"/>
        <v>4.921052631578948</v>
      </c>
      <c r="F16" s="69"/>
    </row>
    <row r="17" spans="2:6" s="15" customFormat="1" ht="24.75" customHeight="1">
      <c r="B17" s="50" t="s">
        <v>102</v>
      </c>
      <c r="C17" s="31">
        <v>1458220</v>
      </c>
      <c r="D17" s="79">
        <v>1499464</v>
      </c>
      <c r="E17" s="49">
        <f t="shared" si="0"/>
        <v>0.028283798055163123</v>
      </c>
      <c r="F17" s="69"/>
    </row>
    <row r="18" spans="2:6" s="15" customFormat="1" ht="24.75" customHeight="1">
      <c r="B18" s="50" t="s">
        <v>101</v>
      </c>
      <c r="C18" s="21">
        <v>5439904</v>
      </c>
      <c r="D18" s="70">
        <v>5604026</v>
      </c>
      <c r="E18" s="49">
        <f t="shared" si="0"/>
        <v>0.030170017706194763</v>
      </c>
      <c r="F18" s="69"/>
    </row>
    <row r="19" spans="2:6" s="15" customFormat="1" ht="24.75" customHeight="1">
      <c r="B19" s="22" t="s">
        <v>100</v>
      </c>
      <c r="C19" s="21">
        <v>388465</v>
      </c>
      <c r="D19" s="70">
        <v>401317</v>
      </c>
      <c r="E19" s="49">
        <f t="shared" si="0"/>
        <v>0.0330840616271737</v>
      </c>
      <c r="F19" s="69"/>
    </row>
    <row r="20" spans="2:6" s="15" customFormat="1" ht="24.75" customHeight="1">
      <c r="B20" s="51" t="s">
        <v>99</v>
      </c>
      <c r="C20" s="21">
        <v>0</v>
      </c>
      <c r="D20" s="70" t="s">
        <v>0</v>
      </c>
      <c r="E20" s="49" t="str">
        <f t="shared" si="0"/>
        <v> </v>
      </c>
      <c r="F20" s="69"/>
    </row>
    <row r="21" spans="2:6" s="15" customFormat="1" ht="24.75" customHeight="1">
      <c r="B21" s="22" t="s">
        <v>98</v>
      </c>
      <c r="C21" s="21">
        <v>109698</v>
      </c>
      <c r="D21" s="70">
        <v>117744</v>
      </c>
      <c r="E21" s="49">
        <f t="shared" si="0"/>
        <v>0.07334682491932387</v>
      </c>
      <c r="F21" s="69"/>
    </row>
    <row r="22" spans="2:6" s="15" customFormat="1" ht="24.75" customHeight="1">
      <c r="B22" s="22" t="s">
        <v>97</v>
      </c>
      <c r="C22" s="21">
        <v>1754668</v>
      </c>
      <c r="D22" s="70">
        <v>1898342</v>
      </c>
      <c r="E22" s="49">
        <f t="shared" si="0"/>
        <v>0.08188101680773796</v>
      </c>
      <c r="F22" s="69"/>
    </row>
    <row r="23" spans="2:6" s="15" customFormat="1" ht="19.5" customHeight="1">
      <c r="B23" s="50" t="s">
        <v>96</v>
      </c>
      <c r="C23" s="21">
        <v>161080</v>
      </c>
      <c r="D23" s="70">
        <v>154173</v>
      </c>
      <c r="E23" s="49">
        <f t="shared" si="0"/>
        <v>-0.0428793146262727</v>
      </c>
      <c r="F23" s="69"/>
    </row>
    <row r="24" spans="2:6" s="15" customFormat="1" ht="24.75" customHeight="1">
      <c r="B24" s="22" t="s">
        <v>95</v>
      </c>
      <c r="C24" s="21">
        <v>1509762</v>
      </c>
      <c r="D24" s="70">
        <v>1528148</v>
      </c>
      <c r="E24" s="49">
        <f t="shared" si="0"/>
        <v>0.012178078399111891</v>
      </c>
      <c r="F24" s="69"/>
    </row>
    <row r="25" spans="2:6" s="15" customFormat="1" ht="24" customHeight="1">
      <c r="B25" s="35" t="s">
        <v>94</v>
      </c>
      <c r="C25" s="48">
        <v>3296684</v>
      </c>
      <c r="D25" s="93">
        <v>3514690</v>
      </c>
      <c r="E25" s="76">
        <f t="shared" si="0"/>
        <v>0.06612887374100773</v>
      </c>
      <c r="F25" s="69"/>
    </row>
    <row r="26" spans="2:6" s="15" customFormat="1" ht="24.75" customHeight="1">
      <c r="B26" s="28" t="s">
        <v>93</v>
      </c>
      <c r="C26" s="82">
        <v>-100000</v>
      </c>
      <c r="D26" s="81">
        <v>-120000</v>
      </c>
      <c r="E26" s="92">
        <f t="shared" si="0"/>
        <v>0.19999999999999996</v>
      </c>
      <c r="F26" s="69"/>
    </row>
    <row r="27" spans="2:6" s="34" customFormat="1" ht="30" customHeight="1">
      <c r="B27" s="22" t="s">
        <v>92</v>
      </c>
      <c r="C27" s="21">
        <v>1128473</v>
      </c>
      <c r="D27" s="70">
        <v>1246506</v>
      </c>
      <c r="E27" s="20">
        <f t="shared" si="0"/>
        <v>0.10459532483276068</v>
      </c>
      <c r="F27" s="69"/>
    </row>
    <row r="28" spans="2:6" s="38" customFormat="1" ht="19.5" customHeight="1">
      <c r="B28" s="22" t="s">
        <v>91</v>
      </c>
      <c r="C28" s="21">
        <v>317857</v>
      </c>
      <c r="D28" s="70">
        <v>434069</v>
      </c>
      <c r="E28" s="71">
        <f t="shared" si="0"/>
        <v>0.3656109508363825</v>
      </c>
      <c r="F28" s="69"/>
    </row>
    <row r="29" spans="2:6" s="15" customFormat="1" ht="24.75" customHeight="1">
      <c r="B29" s="22" t="s">
        <v>90</v>
      </c>
      <c r="C29" s="21">
        <v>475000</v>
      </c>
      <c r="D29" s="70">
        <v>473000</v>
      </c>
      <c r="E29" s="20">
        <f t="shared" si="0"/>
        <v>-0.004210526315789442</v>
      </c>
      <c r="F29" s="69"/>
    </row>
    <row r="30" spans="2:6" s="47" customFormat="1" ht="24.75" customHeight="1">
      <c r="B30" s="22" t="s">
        <v>89</v>
      </c>
      <c r="C30" s="21">
        <v>410959</v>
      </c>
      <c r="D30" s="70">
        <v>391422</v>
      </c>
      <c r="E30" s="20">
        <f t="shared" si="0"/>
        <v>-0.04754002224066145</v>
      </c>
      <c r="F30" s="69"/>
    </row>
    <row r="31" spans="2:6" s="47" customFormat="1" ht="24.75" customHeight="1">
      <c r="B31" s="22" t="s">
        <v>88</v>
      </c>
      <c r="C31" s="21">
        <v>975000</v>
      </c>
      <c r="D31" s="70">
        <v>971160</v>
      </c>
      <c r="E31" s="20">
        <f t="shared" si="0"/>
        <v>-0.003938461538461557</v>
      </c>
      <c r="F31" s="69"/>
    </row>
    <row r="32" spans="2:6" s="15" customFormat="1" ht="24.75" customHeight="1" thickBot="1">
      <c r="B32" s="46" t="s">
        <v>87</v>
      </c>
      <c r="C32" s="45">
        <v>89395</v>
      </c>
      <c r="D32" s="91">
        <v>118533</v>
      </c>
      <c r="E32" s="20">
        <f t="shared" si="0"/>
        <v>0.32594664131103523</v>
      </c>
      <c r="F32" s="69"/>
    </row>
    <row r="33" spans="2:6" s="15" customFormat="1" ht="24.75" customHeight="1">
      <c r="B33" s="44" t="s">
        <v>86</v>
      </c>
      <c r="C33" s="43">
        <v>2088345.5</v>
      </c>
      <c r="D33" s="90">
        <v>1915747</v>
      </c>
      <c r="E33" s="20">
        <f t="shared" si="0"/>
        <v>-0.08264844107452529</v>
      </c>
      <c r="F33" s="69"/>
    </row>
    <row r="34" spans="2:6" s="15" customFormat="1" ht="24.75" customHeight="1">
      <c r="B34" s="22" t="s">
        <v>85</v>
      </c>
      <c r="C34" s="21">
        <v>113487</v>
      </c>
      <c r="D34" s="70">
        <v>101576</v>
      </c>
      <c r="E34" s="29">
        <f t="shared" si="0"/>
        <v>-0.10495475252672115</v>
      </c>
      <c r="F34" s="69"/>
    </row>
    <row r="35" spans="2:6" s="38" customFormat="1" ht="19.5" customHeight="1">
      <c r="B35" s="42" t="s">
        <v>84</v>
      </c>
      <c r="C35" s="37">
        <v>1974858.5</v>
      </c>
      <c r="D35" s="84">
        <v>1814171</v>
      </c>
      <c r="E35" s="36">
        <f t="shared" si="0"/>
        <v>-0.0813665890492914</v>
      </c>
      <c r="F35" s="69"/>
    </row>
    <row r="36" spans="2:6" s="15" customFormat="1" ht="24" customHeight="1">
      <c r="B36" s="28" t="s">
        <v>83</v>
      </c>
      <c r="C36" s="99">
        <v>-285140.5</v>
      </c>
      <c r="D36" s="89">
        <v>-196442</v>
      </c>
      <c r="E36" s="26">
        <f t="shared" si="0"/>
        <v>-0.3110694552334726</v>
      </c>
      <c r="F36" s="69"/>
    </row>
    <row r="37" spans="2:6" s="40" customFormat="1" ht="24.75" customHeight="1">
      <c r="B37" s="28" t="s">
        <v>82</v>
      </c>
      <c r="C37" s="41"/>
      <c r="D37" s="88"/>
      <c r="E37" s="87" t="str">
        <f t="shared" si="0"/>
        <v> </v>
      </c>
      <c r="F37" s="69"/>
    </row>
    <row r="38" spans="2:6" s="39" customFormat="1" ht="30" customHeight="1">
      <c r="B38" s="22" t="s">
        <v>81</v>
      </c>
      <c r="C38" s="21">
        <v>1927578</v>
      </c>
      <c r="D38" s="70">
        <v>1692505</v>
      </c>
      <c r="E38" s="86">
        <f aca="true" t="shared" si="1" ref="E38:E69">IF(ISERROR(D38/C38)," ",(D38/C38)-1)</f>
        <v>-0.12195252280322766</v>
      </c>
      <c r="F38" s="69"/>
    </row>
    <row r="39" spans="2:6" s="38" customFormat="1" ht="19.5" customHeight="1">
      <c r="B39" s="22" t="s">
        <v>80</v>
      </c>
      <c r="C39" s="21"/>
      <c r="D39" s="70"/>
      <c r="E39" s="20" t="str">
        <f t="shared" si="1"/>
        <v> </v>
      </c>
      <c r="F39" s="69"/>
    </row>
    <row r="40" spans="2:6" s="15" customFormat="1" ht="24.75" customHeight="1">
      <c r="B40" s="22" t="s">
        <v>79</v>
      </c>
      <c r="C40" s="21">
        <v>2553</v>
      </c>
      <c r="D40" s="70">
        <v>9350</v>
      </c>
      <c r="E40" s="20">
        <f t="shared" si="1"/>
        <v>2.6623580101840973</v>
      </c>
      <c r="F40" s="69"/>
    </row>
    <row r="41" spans="2:6" s="15" customFormat="1" ht="24.75" customHeight="1">
      <c r="B41" s="22" t="s">
        <v>78</v>
      </c>
      <c r="C41" s="21">
        <v>37469</v>
      </c>
      <c r="D41" s="70">
        <v>37157</v>
      </c>
      <c r="E41" s="20">
        <f t="shared" si="1"/>
        <v>-0.008326883557073894</v>
      </c>
      <c r="F41" s="69"/>
    </row>
    <row r="42" spans="2:6" s="15" customFormat="1" ht="24.75" customHeight="1">
      <c r="B42" s="22" t="s">
        <v>77</v>
      </c>
      <c r="C42" s="21">
        <v>45758</v>
      </c>
      <c r="D42" s="70">
        <v>25941</v>
      </c>
      <c r="E42" s="20">
        <f t="shared" si="1"/>
        <v>-0.4330827396302286</v>
      </c>
      <c r="F42" s="69"/>
    </row>
    <row r="43" spans="2:6" s="15" customFormat="1" ht="24.75" customHeight="1">
      <c r="B43" s="22" t="s">
        <v>76</v>
      </c>
      <c r="C43" s="21">
        <v>246641</v>
      </c>
      <c r="D43" s="85">
        <v>245660</v>
      </c>
      <c r="E43" s="20">
        <f t="shared" si="1"/>
        <v>-0.003977440895877038</v>
      </c>
      <c r="F43" s="69"/>
    </row>
    <row r="44" spans="2:6" s="15" customFormat="1" ht="24.75" customHeight="1">
      <c r="B44" s="35" t="s">
        <v>75</v>
      </c>
      <c r="C44" s="37">
        <v>633604</v>
      </c>
      <c r="D44" s="84">
        <v>733439</v>
      </c>
      <c r="E44" s="76">
        <f t="shared" si="1"/>
        <v>0.15756687142126635</v>
      </c>
      <c r="F44" s="69"/>
    </row>
    <row r="45" spans="2:6" s="15" customFormat="1" ht="24.75" customHeight="1">
      <c r="B45" s="18" t="s">
        <v>27</v>
      </c>
      <c r="C45" s="30">
        <v>10394353</v>
      </c>
      <c r="D45" s="77">
        <v>9799028</v>
      </c>
      <c r="E45" s="36">
        <f t="shared" si="1"/>
        <v>-0.05727388708080239</v>
      </c>
      <c r="F45" s="69"/>
    </row>
    <row r="46" spans="2:6" s="15" customFormat="1" ht="24.75" customHeight="1">
      <c r="B46" s="35" t="s">
        <v>74</v>
      </c>
      <c r="C46" s="30">
        <v>7106013</v>
      </c>
      <c r="D46" s="77">
        <v>7082340</v>
      </c>
      <c r="E46" s="36">
        <f t="shared" si="1"/>
        <v>-0.0033314039813887586</v>
      </c>
      <c r="F46" s="69"/>
    </row>
    <row r="47" spans="2:6" s="15" customFormat="1" ht="24.75" customHeight="1">
      <c r="B47" s="22" t="s">
        <v>73</v>
      </c>
      <c r="C47" s="33">
        <v>965191</v>
      </c>
      <c r="D47" s="83">
        <v>913533</v>
      </c>
      <c r="E47" s="72">
        <f t="shared" si="1"/>
        <v>-0.05352101293940781</v>
      </c>
      <c r="F47" s="69"/>
    </row>
    <row r="48" spans="2:6" s="15" customFormat="1" ht="24.75" customHeight="1">
      <c r="B48" s="22" t="s">
        <v>72</v>
      </c>
      <c r="C48" s="33">
        <v>1771987</v>
      </c>
      <c r="D48" s="83">
        <v>1915709</v>
      </c>
      <c r="E48" s="20">
        <f t="shared" si="1"/>
        <v>0.08110781851108384</v>
      </c>
      <c r="F48" s="69"/>
    </row>
    <row r="49" spans="2:6" s="15" customFormat="1" ht="24.75" customHeight="1">
      <c r="B49" s="22" t="s">
        <v>26</v>
      </c>
      <c r="C49" s="33">
        <v>4368835</v>
      </c>
      <c r="D49" s="83">
        <v>4253098</v>
      </c>
      <c r="E49" s="20">
        <f t="shared" si="1"/>
        <v>-0.026491501739021928</v>
      </c>
      <c r="F49" s="69"/>
    </row>
    <row r="50" spans="2:6" s="34" customFormat="1" ht="30" customHeight="1">
      <c r="B50" s="35" t="s">
        <v>71</v>
      </c>
      <c r="C50" s="30">
        <v>3288340</v>
      </c>
      <c r="D50" s="77">
        <v>2716688</v>
      </c>
      <c r="E50" s="76">
        <f t="shared" si="1"/>
        <v>-0.17384212094856366</v>
      </c>
      <c r="F50" s="69"/>
    </row>
    <row r="51" spans="2:6" s="34" customFormat="1" ht="30" customHeight="1">
      <c r="B51" s="28" t="s">
        <v>70</v>
      </c>
      <c r="C51" s="82">
        <v>-62000</v>
      </c>
      <c r="D51" s="81">
        <v>-43000</v>
      </c>
      <c r="E51" s="26">
        <f t="shared" si="1"/>
        <v>-0.30645161290322576</v>
      </c>
      <c r="F51" s="69"/>
    </row>
    <row r="52" spans="2:6" s="15" customFormat="1" ht="24.75" customHeight="1">
      <c r="B52" s="22" t="s">
        <v>69</v>
      </c>
      <c r="C52" s="21">
        <v>506539</v>
      </c>
      <c r="D52" s="70">
        <v>363711</v>
      </c>
      <c r="E52" s="20">
        <f t="shared" si="1"/>
        <v>-0.28196841704192566</v>
      </c>
      <c r="F52" s="69"/>
    </row>
    <row r="53" spans="2:6" s="15" customFormat="1" ht="24.75" customHeight="1">
      <c r="B53" s="22" t="s">
        <v>68</v>
      </c>
      <c r="C53" s="33">
        <v>2722979</v>
      </c>
      <c r="D53" s="83">
        <v>2314789</v>
      </c>
      <c r="E53" s="71">
        <f t="shared" si="1"/>
        <v>-0.1499056731616366</v>
      </c>
      <c r="F53" s="69"/>
    </row>
    <row r="54" spans="2:6" s="15" customFormat="1" ht="24.75" customHeight="1">
      <c r="B54" s="22" t="s">
        <v>67</v>
      </c>
      <c r="C54" s="21"/>
      <c r="D54" s="70"/>
      <c r="E54" s="20" t="str">
        <f t="shared" si="1"/>
        <v> </v>
      </c>
      <c r="F54" s="69"/>
    </row>
    <row r="55" spans="2:6" s="15" customFormat="1" ht="24.75" customHeight="1">
      <c r="B55" s="22" t="s">
        <v>66</v>
      </c>
      <c r="C55" s="21">
        <v>74836</v>
      </c>
      <c r="D55" s="70">
        <v>70149</v>
      </c>
      <c r="E55" s="20">
        <f t="shared" si="1"/>
        <v>-0.0626302848896253</v>
      </c>
      <c r="F55" s="69"/>
    </row>
    <row r="56" spans="2:6" s="15" customFormat="1" ht="24.75" customHeight="1">
      <c r="B56" s="22" t="s">
        <v>65</v>
      </c>
      <c r="C56" s="21"/>
      <c r="D56" s="70"/>
      <c r="E56" s="20" t="str">
        <f t="shared" si="1"/>
        <v> </v>
      </c>
      <c r="F56" s="69"/>
    </row>
    <row r="57" spans="2:6" s="15" customFormat="1" ht="24.75" customHeight="1">
      <c r="B57" s="22" t="s">
        <v>64</v>
      </c>
      <c r="C57" s="21"/>
      <c r="D57" s="70"/>
      <c r="E57" s="20" t="str">
        <f t="shared" si="1"/>
        <v> </v>
      </c>
      <c r="F57" s="69"/>
    </row>
    <row r="58" spans="2:6" s="15" customFormat="1" ht="24.75" customHeight="1">
      <c r="B58" s="22" t="s">
        <v>63</v>
      </c>
      <c r="C58" s="21"/>
      <c r="D58" s="70"/>
      <c r="E58" s="20" t="str">
        <f t="shared" si="1"/>
        <v> </v>
      </c>
      <c r="F58" s="69"/>
    </row>
    <row r="59" spans="2:6" s="15" customFormat="1" ht="24.75" customHeight="1">
      <c r="B59" s="22" t="s">
        <v>62</v>
      </c>
      <c r="C59" s="21">
        <v>45986</v>
      </c>
      <c r="D59" s="70">
        <v>11039</v>
      </c>
      <c r="E59" s="20">
        <f t="shared" si="1"/>
        <v>-0.7599486800330535</v>
      </c>
      <c r="F59" s="69"/>
    </row>
    <row r="60" spans="2:6" s="24" customFormat="1" ht="24.75" customHeight="1">
      <c r="B60" s="18" t="s">
        <v>61</v>
      </c>
      <c r="C60" s="30">
        <v>37201988</v>
      </c>
      <c r="D60" s="77">
        <v>39219660</v>
      </c>
      <c r="E60" s="76">
        <f t="shared" si="1"/>
        <v>0.05423559622673935</v>
      </c>
      <c r="F60" s="69"/>
    </row>
    <row r="61" spans="2:6" s="24" customFormat="1" ht="24" customHeight="1">
      <c r="B61" s="28" t="s">
        <v>60</v>
      </c>
      <c r="C61" s="82">
        <v>-198000</v>
      </c>
      <c r="D61" s="81">
        <v>-201000</v>
      </c>
      <c r="E61" s="26">
        <f t="shared" si="1"/>
        <v>0.015151515151515138</v>
      </c>
      <c r="F61" s="69"/>
    </row>
    <row r="62" spans="2:6" s="24" customFormat="1" ht="24" customHeight="1">
      <c r="B62" s="22" t="s">
        <v>59</v>
      </c>
      <c r="C62" s="21">
        <v>170808</v>
      </c>
      <c r="D62" s="70">
        <v>145607</v>
      </c>
      <c r="E62" s="20">
        <f t="shared" si="1"/>
        <v>-0.1475399278722308</v>
      </c>
      <c r="F62" s="69"/>
    </row>
    <row r="63" spans="2:6" s="24" customFormat="1" ht="25.5" customHeight="1">
      <c r="B63" s="22" t="s">
        <v>58</v>
      </c>
      <c r="C63" s="21">
        <v>162</v>
      </c>
      <c r="D63" s="70">
        <v>536</v>
      </c>
      <c r="E63" s="71">
        <f t="shared" si="1"/>
        <v>2.308641975308642</v>
      </c>
      <c r="F63" s="69"/>
    </row>
    <row r="64" spans="2:6" s="15" customFormat="1" ht="26.25" customHeight="1">
      <c r="B64" s="22" t="s">
        <v>57</v>
      </c>
      <c r="C64" s="21">
        <v>18084169</v>
      </c>
      <c r="D64" s="70">
        <v>19919795</v>
      </c>
      <c r="E64" s="71">
        <f t="shared" si="1"/>
        <v>0.10150458116156735</v>
      </c>
      <c r="F64" s="69"/>
    </row>
    <row r="65" spans="2:6" s="15" customFormat="1" ht="24.75" customHeight="1">
      <c r="B65" s="22" t="s">
        <v>56</v>
      </c>
      <c r="C65" s="32">
        <v>3155694</v>
      </c>
      <c r="D65" s="80">
        <v>3158215</v>
      </c>
      <c r="E65" s="20">
        <f t="shared" si="1"/>
        <v>0.0007988734015402787</v>
      </c>
      <c r="F65" s="69"/>
    </row>
    <row r="66" spans="2:6" s="15" customFormat="1" ht="24.75" customHeight="1">
      <c r="B66" s="22" t="s">
        <v>55</v>
      </c>
      <c r="C66" s="21">
        <v>924753</v>
      </c>
      <c r="D66" s="79">
        <v>1011260</v>
      </c>
      <c r="E66" s="20">
        <f t="shared" si="1"/>
        <v>0.09354606040748181</v>
      </c>
      <c r="F66" s="69"/>
    </row>
    <row r="67" spans="2:6" s="15" customFormat="1" ht="24.75" customHeight="1">
      <c r="B67" s="22" t="s">
        <v>54</v>
      </c>
      <c r="C67" s="21">
        <v>630639</v>
      </c>
      <c r="D67" s="70">
        <v>925975</v>
      </c>
      <c r="E67" s="20">
        <f t="shared" si="1"/>
        <v>0.4683122991124875</v>
      </c>
      <c r="F67" s="69"/>
    </row>
    <row r="68" spans="2:6" s="15" customFormat="1" ht="24.75" customHeight="1">
      <c r="B68" s="22" t="s">
        <v>53</v>
      </c>
      <c r="C68" s="21">
        <v>8189323</v>
      </c>
      <c r="D68" s="70">
        <v>8277070</v>
      </c>
      <c r="E68" s="20">
        <f t="shared" si="1"/>
        <v>0.01071480511881151</v>
      </c>
      <c r="F68" s="69"/>
    </row>
    <row r="69" spans="2:6" s="15" customFormat="1" ht="24.75" customHeight="1">
      <c r="B69" s="22" t="s">
        <v>52</v>
      </c>
      <c r="C69" s="21">
        <v>543892</v>
      </c>
      <c r="D69" s="79">
        <v>547150</v>
      </c>
      <c r="E69" s="20">
        <f t="shared" si="1"/>
        <v>0.005990159811138929</v>
      </c>
      <c r="F69" s="69"/>
    </row>
    <row r="70" spans="2:6" s="15" customFormat="1" ht="24" customHeight="1">
      <c r="B70" s="22" t="s">
        <v>51</v>
      </c>
      <c r="C70" s="21">
        <v>121234</v>
      </c>
      <c r="D70" s="79">
        <v>123900</v>
      </c>
      <c r="E70" s="20">
        <f aca="true" t="shared" si="2" ref="E70:E91">IF(ISERROR(D70/C70)," ",(D70/C70)-1)</f>
        <v>0.02199053070920698</v>
      </c>
      <c r="F70" s="69"/>
    </row>
    <row r="71" spans="2:6" s="15" customFormat="1" ht="24.75" customHeight="1">
      <c r="B71" s="22" t="s">
        <v>50</v>
      </c>
      <c r="C71" s="21">
        <v>57880</v>
      </c>
      <c r="D71" s="70">
        <v>67401</v>
      </c>
      <c r="E71" s="20">
        <f t="shared" si="2"/>
        <v>0.16449550794747747</v>
      </c>
      <c r="F71" s="69"/>
    </row>
    <row r="72" spans="2:6" s="15" customFormat="1" ht="24.75" customHeight="1">
      <c r="B72" s="22" t="s">
        <v>49</v>
      </c>
      <c r="C72" s="21">
        <v>4122604</v>
      </c>
      <c r="D72" s="70">
        <v>4124116</v>
      </c>
      <c r="E72" s="20">
        <f t="shared" si="2"/>
        <v>0.000366758485656149</v>
      </c>
      <c r="F72" s="69"/>
    </row>
    <row r="73" spans="2:6" s="15" customFormat="1" ht="24.75" customHeight="1">
      <c r="B73" s="22" t="s">
        <v>48</v>
      </c>
      <c r="C73" s="21">
        <v>291037</v>
      </c>
      <c r="D73" s="70">
        <v>332629</v>
      </c>
      <c r="E73" s="20">
        <f t="shared" si="2"/>
        <v>0.14290966440693098</v>
      </c>
      <c r="F73" s="69"/>
    </row>
    <row r="74" spans="2:6" s="15" customFormat="1" ht="24.75" customHeight="1">
      <c r="B74" s="22" t="s">
        <v>47</v>
      </c>
      <c r="C74" s="21">
        <v>1071076</v>
      </c>
      <c r="D74" s="70">
        <v>742678</v>
      </c>
      <c r="E74" s="20">
        <f t="shared" si="2"/>
        <v>-0.30660569371361135</v>
      </c>
      <c r="F74" s="69"/>
    </row>
    <row r="75" spans="2:6" s="15" customFormat="1" ht="24.75" customHeight="1">
      <c r="B75" s="22" t="s">
        <v>46</v>
      </c>
      <c r="C75" s="23">
        <v>36717</v>
      </c>
      <c r="D75" s="78">
        <v>44328</v>
      </c>
      <c r="E75" s="20">
        <f t="shared" si="2"/>
        <v>0.20728817713865522</v>
      </c>
      <c r="F75" s="69"/>
    </row>
    <row r="76" spans="2:6" s="15" customFormat="1" ht="24.75" customHeight="1">
      <c r="B76" s="18" t="s">
        <v>28</v>
      </c>
      <c r="C76" s="30">
        <v>403821</v>
      </c>
      <c r="D76" s="77">
        <v>483206</v>
      </c>
      <c r="E76" s="76">
        <f t="shared" si="2"/>
        <v>0.19658462536618937</v>
      </c>
      <c r="F76" s="69"/>
    </row>
    <row r="77" spans="2:6" s="24" customFormat="1" ht="27" customHeight="1">
      <c r="B77" s="28" t="s">
        <v>45</v>
      </c>
      <c r="C77" s="53"/>
      <c r="D77" s="75"/>
      <c r="E77" s="74" t="str">
        <f t="shared" si="2"/>
        <v> </v>
      </c>
      <c r="F77" s="69"/>
    </row>
    <row r="78" spans="2:6" s="24" customFormat="1" ht="19.5" customHeight="1">
      <c r="B78" s="28" t="s">
        <v>44</v>
      </c>
      <c r="C78" s="27">
        <v>-22055</v>
      </c>
      <c r="D78" s="73">
        <v>-23070</v>
      </c>
      <c r="E78" s="26">
        <f t="shared" si="2"/>
        <v>0.04602131036046253</v>
      </c>
      <c r="F78" s="69"/>
    </row>
    <row r="79" spans="2:6" s="24" customFormat="1" ht="19.5" customHeight="1">
      <c r="B79" s="25" t="s">
        <v>43</v>
      </c>
      <c r="C79" s="54"/>
      <c r="D79" s="70">
        <v>1244</v>
      </c>
      <c r="E79" s="72" t="str">
        <f t="shared" si="2"/>
        <v> </v>
      </c>
      <c r="F79" s="69"/>
    </row>
    <row r="80" spans="2:6" s="24" customFormat="1" ht="27.75" customHeight="1">
      <c r="B80" s="22" t="s">
        <v>42</v>
      </c>
      <c r="C80" s="21"/>
      <c r="D80" s="70"/>
      <c r="E80" s="20" t="str">
        <f t="shared" si="2"/>
        <v> </v>
      </c>
      <c r="F80" s="69"/>
    </row>
    <row r="81" spans="2:6" s="15" customFormat="1" ht="18.75" customHeight="1">
      <c r="B81" s="22" t="s">
        <v>41</v>
      </c>
      <c r="C81" s="21">
        <v>13777</v>
      </c>
      <c r="D81" s="70">
        <v>17542</v>
      </c>
      <c r="E81" s="71">
        <f t="shared" si="2"/>
        <v>0.2732815562168831</v>
      </c>
      <c r="F81" s="69"/>
    </row>
    <row r="82" spans="2:6" s="15" customFormat="1" ht="18.75" customHeight="1">
      <c r="B82" s="22" t="s">
        <v>40</v>
      </c>
      <c r="C82" s="21"/>
      <c r="D82" s="70"/>
      <c r="E82" s="20" t="str">
        <f t="shared" si="2"/>
        <v> </v>
      </c>
      <c r="F82" s="69"/>
    </row>
    <row r="83" spans="2:6" s="15" customFormat="1" ht="18.75" customHeight="1">
      <c r="B83" s="22" t="s">
        <v>39</v>
      </c>
      <c r="C83" s="21"/>
      <c r="D83" s="70"/>
      <c r="E83" s="20" t="str">
        <f t="shared" si="2"/>
        <v> </v>
      </c>
      <c r="F83" s="69"/>
    </row>
    <row r="84" spans="2:6" s="15" customFormat="1" ht="20.25" customHeight="1">
      <c r="B84" s="22" t="s">
        <v>38</v>
      </c>
      <c r="C84" s="21">
        <v>146842</v>
      </c>
      <c r="D84" s="70">
        <v>209999</v>
      </c>
      <c r="E84" s="20">
        <f t="shared" si="2"/>
        <v>0.4301017420084172</v>
      </c>
      <c r="F84" s="69"/>
    </row>
    <row r="85" spans="2:6" s="15" customFormat="1" ht="20.25" customHeight="1">
      <c r="B85" s="22" t="s">
        <v>37</v>
      </c>
      <c r="C85" s="21"/>
      <c r="D85" s="70"/>
      <c r="E85" s="20" t="str">
        <f t="shared" si="2"/>
        <v> </v>
      </c>
      <c r="F85" s="69"/>
    </row>
    <row r="86" spans="2:6" s="15" customFormat="1" ht="20.25" customHeight="1">
      <c r="B86" s="22" t="s">
        <v>36</v>
      </c>
      <c r="C86" s="21">
        <v>265257</v>
      </c>
      <c r="D86" s="70">
        <v>277491</v>
      </c>
      <c r="E86" s="20">
        <f t="shared" si="2"/>
        <v>0.04612130876847731</v>
      </c>
      <c r="F86" s="69"/>
    </row>
    <row r="87" spans="2:6" s="15" customFormat="1" ht="20.25" customHeight="1">
      <c r="B87" s="22" t="s">
        <v>35</v>
      </c>
      <c r="C87" s="21"/>
      <c r="D87" s="70"/>
      <c r="E87" s="20" t="str">
        <f t="shared" si="2"/>
        <v> </v>
      </c>
      <c r="F87" s="69"/>
    </row>
    <row r="88" spans="2:6" s="15" customFormat="1" ht="19.5" customHeight="1">
      <c r="B88" s="22" t="s">
        <v>34</v>
      </c>
      <c r="C88" s="21"/>
      <c r="D88" s="70"/>
      <c r="E88" s="20" t="str">
        <f t="shared" si="2"/>
        <v> </v>
      </c>
      <c r="F88" s="69"/>
    </row>
    <row r="89" spans="2:6" s="15" customFormat="1" ht="19.5" customHeight="1">
      <c r="B89" s="22" t="s">
        <v>33</v>
      </c>
      <c r="C89" s="21"/>
      <c r="D89" s="70"/>
      <c r="E89" s="20" t="str">
        <f t="shared" si="2"/>
        <v> </v>
      </c>
      <c r="F89" s="69"/>
    </row>
    <row r="90" spans="2:6" s="15" customFormat="1" ht="24" customHeight="1" thickBot="1">
      <c r="B90" s="18" t="s">
        <v>29</v>
      </c>
      <c r="C90" s="100"/>
      <c r="D90" s="68"/>
      <c r="E90" s="67" t="str">
        <f t="shared" si="2"/>
        <v> </v>
      </c>
      <c r="F90" s="64"/>
    </row>
    <row r="91" spans="2:6" s="15" customFormat="1" ht="24.75" customHeight="1" thickBot="1" thickTop="1">
      <c r="B91" s="17" t="s">
        <v>32</v>
      </c>
      <c r="C91" s="16">
        <v>65460262.5</v>
      </c>
      <c r="D91" s="66">
        <v>67530621</v>
      </c>
      <c r="E91" s="65">
        <f t="shared" si="2"/>
        <v>0.03162771460013625</v>
      </c>
      <c r="F91" s="64"/>
    </row>
    <row r="92" spans="2:7" ht="42.75" customHeight="1" thickTop="1">
      <c r="B92" s="104" t="s">
        <v>31</v>
      </c>
      <c r="C92" s="104"/>
      <c r="D92" s="104"/>
      <c r="E92" s="104"/>
      <c r="G92" s="14"/>
    </row>
    <row r="93" spans="2:5" ht="27" customHeight="1">
      <c r="B93" s="105" t="s">
        <v>119</v>
      </c>
      <c r="C93" s="105"/>
      <c r="D93" s="13"/>
      <c r="E93" s="13"/>
    </row>
    <row r="94" spans="2:5" ht="23.25">
      <c r="B94" s="102" t="s">
        <v>30</v>
      </c>
      <c r="C94" s="11"/>
      <c r="E94" s="11"/>
    </row>
    <row r="95" spans="2:5" ht="15.75">
      <c r="B95" s="12"/>
      <c r="C95" s="11"/>
      <c r="E95" s="11"/>
    </row>
    <row r="96" spans="3:5" ht="12.75">
      <c r="C96" s="10" t="s">
        <v>0</v>
      </c>
      <c r="D96" s="63"/>
      <c r="E96" s="9" t="s">
        <v>0</v>
      </c>
    </row>
    <row r="97" spans="3:5" ht="15.75">
      <c r="C97" s="7" t="s">
        <v>0</v>
      </c>
      <c r="D97" s="7" t="s">
        <v>0</v>
      </c>
      <c r="E97" s="5" t="s">
        <v>0</v>
      </c>
    </row>
    <row r="98" spans="3:4" ht="15.75">
      <c r="C98" s="7" t="s">
        <v>0</v>
      </c>
      <c r="D98" s="7"/>
    </row>
    <row r="101" spans="3:4" ht="15.75">
      <c r="C101" s="8" t="s">
        <v>0</v>
      </c>
      <c r="D101" s="8" t="s">
        <v>0</v>
      </c>
    </row>
    <row r="104" ht="15.75">
      <c r="D104" s="7" t="s">
        <v>0</v>
      </c>
    </row>
  </sheetData>
  <sheetProtection/>
  <mergeCells count="6">
    <mergeCell ref="B93:C93"/>
    <mergeCell ref="F3:J3"/>
    <mergeCell ref="B92:E92"/>
    <mergeCell ref="B1:E1"/>
    <mergeCell ref="B3:E3"/>
    <mergeCell ref="B2:E2"/>
  </mergeCells>
  <conditionalFormatting sqref="E5">
    <cfRule type="cellIs" priority="1" dxfId="1" operator="equal" stopIfTrue="1">
      <formula>0</formula>
    </cfRule>
  </conditionalFormatting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32" r:id="rId2"/>
  <colBreaks count="2" manualBreakCount="2">
    <brk id="5" max="105" man="1"/>
    <brk id="9" max="10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2" sqref="A2:J18"/>
    </sheetView>
  </sheetViews>
  <sheetFormatPr defaultColWidth="11.57421875" defaultRowHeight="12.75"/>
  <cols>
    <col min="1" max="16384" width="11.57421875" style="1" customWidth="1"/>
  </cols>
  <sheetData>
    <row r="1" spans="1:11" ht="12.75">
      <c r="A1" s="2">
        <v>10475338</v>
      </c>
      <c r="B1" s="2">
        <v>107422</v>
      </c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4"/>
      <c r="B2" s="4" t="s">
        <v>25</v>
      </c>
      <c r="C2" s="4" t="s">
        <v>24</v>
      </c>
      <c r="D2" s="4" t="s">
        <v>23</v>
      </c>
      <c r="E2" s="4" t="s">
        <v>22</v>
      </c>
      <c r="F2" s="4" t="s">
        <v>21</v>
      </c>
      <c r="G2" s="4" t="s">
        <v>20</v>
      </c>
      <c r="H2" s="4" t="s">
        <v>19</v>
      </c>
      <c r="I2" s="4" t="s">
        <v>18</v>
      </c>
      <c r="J2" s="4" t="s">
        <v>17</v>
      </c>
      <c r="K2" s="4"/>
    </row>
    <row r="3" spans="1:11" ht="12.75">
      <c r="A3" s="4" t="s">
        <v>16</v>
      </c>
      <c r="B3" s="3">
        <v>9221357</v>
      </c>
      <c r="C3" s="3">
        <v>9497754</v>
      </c>
      <c r="D3" s="3">
        <v>9237780</v>
      </c>
      <c r="E3" s="3">
        <v>7234439</v>
      </c>
      <c r="F3" s="3">
        <v>8557351</v>
      </c>
      <c r="G3" s="3">
        <v>8050181</v>
      </c>
      <c r="H3" s="3">
        <v>10104424</v>
      </c>
      <c r="I3" s="3">
        <v>10324995</v>
      </c>
      <c r="J3" s="3">
        <v>10475338</v>
      </c>
      <c r="K3" s="2"/>
    </row>
    <row r="4" spans="1:11" ht="12.75">
      <c r="A4" s="4" t="s">
        <v>15</v>
      </c>
      <c r="B4" s="3">
        <v>5684603</v>
      </c>
      <c r="C4" s="3">
        <v>6267891</v>
      </c>
      <c r="D4" s="3">
        <v>6375180</v>
      </c>
      <c r="E4" s="3">
        <v>6102906</v>
      </c>
      <c r="F4" s="3">
        <v>7408675</v>
      </c>
      <c r="G4" s="3">
        <v>8525573</v>
      </c>
      <c r="H4" s="3">
        <v>9044276</v>
      </c>
      <c r="I4" s="3">
        <v>9379229</v>
      </c>
      <c r="J4" s="3">
        <v>9894891</v>
      </c>
      <c r="K4" s="2"/>
    </row>
    <row r="5" spans="1:11" ht="12.75">
      <c r="A5" s="4" t="s">
        <v>14</v>
      </c>
      <c r="B5" s="3">
        <v>9046878</v>
      </c>
      <c r="C5" s="3">
        <v>9413243</v>
      </c>
      <c r="D5" s="3">
        <v>8316640</v>
      </c>
      <c r="E5" s="3">
        <v>6569674</v>
      </c>
      <c r="F5" s="3">
        <v>7307121</v>
      </c>
      <c r="G5" s="3">
        <v>7757486</v>
      </c>
      <c r="H5" s="3">
        <v>7913209</v>
      </c>
      <c r="I5" s="3">
        <v>9606521</v>
      </c>
      <c r="J5" s="3">
        <v>9609326</v>
      </c>
      <c r="K5" s="2"/>
    </row>
    <row r="6" spans="1:11" ht="12.75">
      <c r="A6" s="4" t="s">
        <v>13</v>
      </c>
      <c r="B6" s="3">
        <v>3775749</v>
      </c>
      <c r="C6" s="3">
        <v>3987055</v>
      </c>
      <c r="D6" s="3">
        <v>4186000</v>
      </c>
      <c r="E6" s="3">
        <v>4645776</v>
      </c>
      <c r="F6" s="3">
        <v>5764818</v>
      </c>
      <c r="G6" s="3">
        <v>6616858</v>
      </c>
      <c r="H6" s="3">
        <v>7126413</v>
      </c>
      <c r="I6" s="3">
        <v>7559374</v>
      </c>
      <c r="J6" s="3">
        <v>8008987</v>
      </c>
      <c r="K6" s="2"/>
    </row>
    <row r="7" spans="1:11" ht="12.75">
      <c r="A7" s="4" t="s">
        <v>12</v>
      </c>
      <c r="B7" s="3">
        <v>6357533</v>
      </c>
      <c r="C7" s="3">
        <v>6373574</v>
      </c>
      <c r="D7" s="3">
        <v>5179782</v>
      </c>
      <c r="E7" s="3">
        <v>4563687</v>
      </c>
      <c r="F7" s="3">
        <v>5084385</v>
      </c>
      <c r="G7" s="3">
        <v>5516931</v>
      </c>
      <c r="H7" s="3">
        <v>5610601</v>
      </c>
      <c r="I7" s="3">
        <v>6077126</v>
      </c>
      <c r="J7" s="3">
        <v>5969541</v>
      </c>
      <c r="K7" s="2"/>
    </row>
    <row r="8" spans="1:11" ht="12.75">
      <c r="A8" s="4" t="s">
        <v>11</v>
      </c>
      <c r="B8" s="3">
        <v>3223372</v>
      </c>
      <c r="C8" s="3">
        <v>3431398</v>
      </c>
      <c r="D8" s="3">
        <v>3395065</v>
      </c>
      <c r="E8" s="3">
        <v>2744562</v>
      </c>
      <c r="F8" s="3">
        <v>3982162</v>
      </c>
      <c r="G8" s="3">
        <v>4631673</v>
      </c>
      <c r="H8" s="3">
        <v>4889379</v>
      </c>
      <c r="I8" s="3">
        <v>4950924</v>
      </c>
      <c r="J8" s="3">
        <v>5097772</v>
      </c>
      <c r="K8" s="2"/>
    </row>
    <row r="9" spans="1:11" ht="12.75">
      <c r="A9" s="4" t="s">
        <v>10</v>
      </c>
      <c r="B9" s="3">
        <v>2319642</v>
      </c>
      <c r="C9" s="3">
        <v>2659110</v>
      </c>
      <c r="D9" s="3">
        <v>2501922</v>
      </c>
      <c r="E9" s="3">
        <v>2471079</v>
      </c>
      <c r="F9" s="3">
        <v>2399688</v>
      </c>
      <c r="G9" s="3">
        <v>2336954</v>
      </c>
      <c r="H9" s="3">
        <v>2127295</v>
      </c>
      <c r="I9" s="3">
        <v>4681704</v>
      </c>
      <c r="J9" s="3">
        <v>4865758</v>
      </c>
      <c r="K9" s="2"/>
    </row>
    <row r="10" spans="1:11" ht="12.75">
      <c r="A10" s="4" t="s">
        <v>9</v>
      </c>
      <c r="B10" s="3">
        <v>3669514</v>
      </c>
      <c r="C10" s="3">
        <v>3868218</v>
      </c>
      <c r="D10" s="3">
        <v>3912700</v>
      </c>
      <c r="E10" s="3">
        <v>3012637</v>
      </c>
      <c r="F10" s="3">
        <v>3643057</v>
      </c>
      <c r="G10" s="3">
        <v>2909016</v>
      </c>
      <c r="H10" s="3">
        <v>4110857</v>
      </c>
      <c r="I10" s="3">
        <v>4298390</v>
      </c>
      <c r="J10" s="3">
        <v>4513769</v>
      </c>
      <c r="K10" s="2"/>
    </row>
    <row r="11" spans="1:11" ht="12.75">
      <c r="A11" s="4" t="s">
        <v>8</v>
      </c>
      <c r="B11" s="3">
        <v>2297277</v>
      </c>
      <c r="C11" s="3">
        <v>2596316</v>
      </c>
      <c r="D11" s="3">
        <v>2623567</v>
      </c>
      <c r="E11" s="3">
        <v>2387537</v>
      </c>
      <c r="F11" s="3">
        <v>2892945</v>
      </c>
      <c r="G11" s="3">
        <v>2725899</v>
      </c>
      <c r="H11" s="3">
        <v>2893602</v>
      </c>
      <c r="I11" s="3">
        <v>2842133</v>
      </c>
      <c r="J11" s="3">
        <v>3016710</v>
      </c>
      <c r="K11" s="2"/>
    </row>
    <row r="12" spans="1:11" ht="12.75">
      <c r="A12" s="4" t="s">
        <v>7</v>
      </c>
      <c r="B12" s="3">
        <v>3356859</v>
      </c>
      <c r="C12" s="3">
        <v>3457385</v>
      </c>
      <c r="D12" s="3">
        <v>3325407</v>
      </c>
      <c r="E12" s="3">
        <v>3042311</v>
      </c>
      <c r="F12" s="3">
        <v>3605524</v>
      </c>
      <c r="G12" s="3">
        <v>3582410</v>
      </c>
      <c r="H12" s="3">
        <v>2911764</v>
      </c>
      <c r="I12" s="3">
        <v>2833781</v>
      </c>
      <c r="J12" s="3">
        <v>2917046</v>
      </c>
      <c r="K12" s="2"/>
    </row>
    <row r="13" spans="1:11" ht="12.75">
      <c r="A13" s="4" t="s">
        <v>6</v>
      </c>
      <c r="B13" s="3">
        <v>2331171</v>
      </c>
      <c r="C13" s="3">
        <v>2651690</v>
      </c>
      <c r="D13" s="3">
        <v>2400996</v>
      </c>
      <c r="E13" s="3">
        <v>2296009</v>
      </c>
      <c r="F13" s="3">
        <v>2716286</v>
      </c>
      <c r="G13" s="3">
        <v>2825089</v>
      </c>
      <c r="H13" s="3">
        <v>2676226</v>
      </c>
      <c r="I13" s="3">
        <v>2704675</v>
      </c>
      <c r="J13" s="3">
        <v>2761969</v>
      </c>
      <c r="K13" s="2"/>
    </row>
    <row r="14" spans="1:11" ht="12.75">
      <c r="A14" s="4" t="s">
        <v>5</v>
      </c>
      <c r="B14" s="3">
        <v>1366838</v>
      </c>
      <c r="C14" s="3">
        <v>1541503</v>
      </c>
      <c r="D14" s="3">
        <v>1439918</v>
      </c>
      <c r="E14" s="3">
        <v>1258417</v>
      </c>
      <c r="F14" s="3">
        <v>1481253</v>
      </c>
      <c r="G14" s="3">
        <v>1738160</v>
      </c>
      <c r="H14" s="3">
        <v>1861826</v>
      </c>
      <c r="I14" s="3">
        <v>2006366</v>
      </c>
      <c r="J14" s="3">
        <v>2165566</v>
      </c>
      <c r="K14" s="2"/>
    </row>
    <row r="15" spans="1:11" ht="12.75">
      <c r="A15" s="4" t="s">
        <v>4</v>
      </c>
      <c r="B15" s="3">
        <v>251731</v>
      </c>
      <c r="C15" s="3">
        <v>322495</v>
      </c>
      <c r="D15" s="3">
        <v>776181</v>
      </c>
      <c r="E15" s="3">
        <v>227471</v>
      </c>
      <c r="F15" s="3">
        <v>1454878</v>
      </c>
      <c r="G15" s="3">
        <v>1478502</v>
      </c>
      <c r="H15" s="3">
        <v>1783548</v>
      </c>
      <c r="I15" s="3">
        <v>1992250</v>
      </c>
      <c r="J15" s="3">
        <v>2087949</v>
      </c>
      <c r="K15" s="2"/>
    </row>
    <row r="16" spans="1:11" ht="12.75">
      <c r="A16" s="4" t="s">
        <v>3</v>
      </c>
      <c r="B16" s="3">
        <v>2044533</v>
      </c>
      <c r="C16" s="3">
        <v>2098977</v>
      </c>
      <c r="D16" s="3">
        <v>2149576</v>
      </c>
      <c r="E16" s="3">
        <v>1447953</v>
      </c>
      <c r="F16" s="3">
        <v>1940465</v>
      </c>
      <c r="G16" s="3">
        <v>2137067</v>
      </c>
      <c r="H16" s="3">
        <v>1644180</v>
      </c>
      <c r="I16" s="3">
        <v>1781507</v>
      </c>
      <c r="J16" s="3">
        <v>1973270</v>
      </c>
      <c r="K16" s="2"/>
    </row>
    <row r="17" spans="1:11" ht="12.75">
      <c r="A17" s="4" t="s">
        <v>2</v>
      </c>
      <c r="B17" s="3">
        <v>136739</v>
      </c>
      <c r="C17" s="3">
        <v>112083</v>
      </c>
      <c r="D17" s="3">
        <v>107422</v>
      </c>
      <c r="E17" s="3">
        <v>421251</v>
      </c>
      <c r="F17" s="3">
        <v>1567907</v>
      </c>
      <c r="G17" s="3">
        <v>1167208</v>
      </c>
      <c r="H17" s="3">
        <v>1063721</v>
      </c>
      <c r="I17" s="3">
        <v>1109889</v>
      </c>
      <c r="J17" s="3">
        <v>1447017</v>
      </c>
      <c r="K17" s="2"/>
    </row>
    <row r="18" spans="1:11" ht="12.75">
      <c r="A18" s="4" t="s">
        <v>1</v>
      </c>
      <c r="B18" s="3">
        <v>1396412</v>
      </c>
      <c r="C18" s="3">
        <v>1286730</v>
      </c>
      <c r="D18" s="3">
        <v>1349274</v>
      </c>
      <c r="E18" s="3">
        <v>1004972</v>
      </c>
      <c r="F18" s="3">
        <v>1307540</v>
      </c>
      <c r="G18" s="3">
        <v>1165591</v>
      </c>
      <c r="H18" s="3">
        <v>1189283</v>
      </c>
      <c r="I18" s="3">
        <v>1264173</v>
      </c>
      <c r="J18" s="3">
        <v>1328426</v>
      </c>
      <c r="K18" s="2"/>
    </row>
  </sheetData>
  <sheetProtection/>
  <printOptions gridLines="1"/>
  <pageMargins left="0.39370078740157477" right="0.19685039370078738" top="0.39370078740157477" bottom="0.6692913573557936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ZULKE Patrick</dc:creator>
  <cp:keywords/>
  <dc:description/>
  <cp:lastModifiedBy>oica</cp:lastModifiedBy>
  <dcterms:created xsi:type="dcterms:W3CDTF">2015-07-22T12:04:49Z</dcterms:created>
  <dcterms:modified xsi:type="dcterms:W3CDTF">2015-09-09T12:54:39Z</dcterms:modified>
  <cp:category/>
  <cp:version/>
  <cp:contentType/>
  <cp:contentStatus/>
</cp:coreProperties>
</file>