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270" windowWidth="9330" windowHeight="4725" activeTab="0"/>
  </bookViews>
  <sheets>
    <sheet name="BASEPROVUL" sheetId="1" r:id="rId1"/>
    <sheet name="PROGROUP200000" sheetId="2" state="hidden" r:id="rId2"/>
  </sheets>
  <externalReferences>
    <externalReference r:id="rId5"/>
  </externalReferences>
  <definedNames>
    <definedName name="compa">'[1]PROVP'!#REF!</definedName>
    <definedName name="Comparaison">'[1]PROVP'!$A:$A</definedName>
    <definedName name="Impres_titres_MI">'[1]PROVP'!$A:$A</definedName>
    <definedName name="P91_">'[1]PROVP'!#REF!</definedName>
    <definedName name="P92_">'[1]PROVP'!#REF!</definedName>
    <definedName name="_xlnm.Print_Area" localSheetId="0">'BASEPROVUL'!$A$1:$J$91</definedName>
    <definedName name="Zone_impres_MI">'[1]PROVP'!$B$5:$B$90</definedName>
  </definedNames>
  <calcPr fullCalcOnLoad="1"/>
</workbook>
</file>

<file path=xl/sharedStrings.xml><?xml version="1.0" encoding="utf-8"?>
<sst xmlns="http://schemas.openxmlformats.org/spreadsheetml/2006/main" count="123" uniqueCount="116">
  <si>
    <t xml:space="preserve"> </t>
  </si>
  <si>
    <t>16 - DONGFENG MOTOR</t>
  </si>
  <si>
    <t>15 - MAZDA</t>
  </si>
  <si>
    <t>14 - DAIMLER AG</t>
  </si>
  <si>
    <t>13 - SAIC</t>
  </si>
  <si>
    <t>12-  B.M.W.</t>
  </si>
  <si>
    <t>11 - RENAULT</t>
  </si>
  <si>
    <t>10 - PSA</t>
  </si>
  <si>
    <t>9 - SUZUKI</t>
  </si>
  <si>
    <t>8 - HONDA</t>
  </si>
  <si>
    <t>7 - FIAT</t>
  </si>
  <si>
    <t>6 - NISSAN</t>
  </si>
  <si>
    <t>5 - FORD</t>
  </si>
  <si>
    <t>4 - HYUNDAI</t>
  </si>
  <si>
    <t>3 - VOLKSWAGEN</t>
  </si>
  <si>
    <t>2 - G.M.</t>
  </si>
  <si>
    <t>1 - TOYOTA</t>
  </si>
  <si>
    <t>Year 2013 - Total</t>
  </si>
  <si>
    <t>Year 2012 - Total</t>
  </si>
  <si>
    <t>Year 2011 - Total</t>
  </si>
  <si>
    <t>Year 2010 - Total</t>
  </si>
  <si>
    <t>Year 2009 - Total</t>
  </si>
  <si>
    <t>Year 2008 - Total</t>
  </si>
  <si>
    <t>Year 2007 - Total</t>
  </si>
  <si>
    <t>Ann. 2006 - Total</t>
  </si>
  <si>
    <t>USA</t>
  </si>
  <si>
    <t>AMERICA</t>
  </si>
  <si>
    <t>AFRICA</t>
  </si>
  <si>
    <t>UKRAINE</t>
  </si>
  <si>
    <t>TURKEY</t>
  </si>
  <si>
    <t>SWEDEN</t>
  </si>
  <si>
    <t>SPAIN</t>
  </si>
  <si>
    <t>SOUTH AFRICA</t>
  </si>
  <si>
    <t>SLOVAKIA</t>
  </si>
  <si>
    <t>SERBIA</t>
  </si>
  <si>
    <t>RUSSIA</t>
  </si>
  <si>
    <t>ROMANIA</t>
  </si>
  <si>
    <t>JAPAN</t>
  </si>
  <si>
    <t>ITALY</t>
  </si>
  <si>
    <t>INDONESIA</t>
  </si>
  <si>
    <t>INDIA</t>
  </si>
  <si>
    <t>FINLAND</t>
  </si>
  <si>
    <t>CHINA</t>
  </si>
  <si>
    <t>BELGIUM</t>
  </si>
  <si>
    <t>AUSTRIA</t>
  </si>
  <si>
    <t>AUSTRALIA</t>
  </si>
  <si>
    <t>ARGENTINA</t>
  </si>
  <si>
    <t>Estimate</t>
  </si>
  <si>
    <t xml:space="preserve">TOTAL </t>
  </si>
  <si>
    <t>OTHERS</t>
  </si>
  <si>
    <t>ZIMBABWE</t>
  </si>
  <si>
    <t>TUNISIA</t>
  </si>
  <si>
    <t>SUDAN</t>
  </si>
  <si>
    <t>NIGERIA</t>
  </si>
  <si>
    <t>MOROCCO</t>
  </si>
  <si>
    <t>LIBYA</t>
  </si>
  <si>
    <t>KENYA</t>
  </si>
  <si>
    <t>BOTSWANA</t>
  </si>
  <si>
    <t>Double Counts South Africa / world</t>
  </si>
  <si>
    <t>Double Counts Egypt / world</t>
  </si>
  <si>
    <t>VIETNAM</t>
  </si>
  <si>
    <t>THAILAND</t>
  </si>
  <si>
    <t>PHILIPPINES</t>
  </si>
  <si>
    <t>MALAYSIA</t>
  </si>
  <si>
    <t>IRAN</t>
  </si>
  <si>
    <t>Double Counts Thailand / world</t>
  </si>
  <si>
    <t>Double Counts China / world</t>
  </si>
  <si>
    <t>Double Counts Asia / world</t>
  </si>
  <si>
    <t>ASIA-OCEANIA</t>
  </si>
  <si>
    <t>VENEZUELA</t>
  </si>
  <si>
    <t>URUGUAY</t>
  </si>
  <si>
    <t>PERU</t>
  </si>
  <si>
    <t>ECUADOR</t>
  </si>
  <si>
    <t>COLOMBIA</t>
  </si>
  <si>
    <t>CHILE</t>
  </si>
  <si>
    <t>BRAZIL</t>
  </si>
  <si>
    <t>Double counts Venezuela / World</t>
  </si>
  <si>
    <t xml:space="preserve"> - SOUTH AMERICA</t>
  </si>
  <si>
    <t>MEXICO</t>
  </si>
  <si>
    <t xml:space="preserve"> - NAFTA</t>
  </si>
  <si>
    <t>BELARUS</t>
  </si>
  <si>
    <t>Double Counts Ukraine / World</t>
  </si>
  <si>
    <t>CIS</t>
  </si>
  <si>
    <t xml:space="preserve"> - OTHER EUROPE</t>
  </si>
  <si>
    <t>SLOVENIA</t>
  </si>
  <si>
    <t>POLAND</t>
  </si>
  <si>
    <t>HUNGARY</t>
  </si>
  <si>
    <t>CZECH REPUBLIC</t>
  </si>
  <si>
    <t>Double Counts Slovakia/ / Germany</t>
  </si>
  <si>
    <t>Double Counts Slovakia / Czech republic</t>
  </si>
  <si>
    <t xml:space="preserve"> - EUROPEAN UNION New Members</t>
  </si>
  <si>
    <t>PORTUGAL</t>
  </si>
  <si>
    <t>Double Counts Portugal / Spain</t>
  </si>
  <si>
    <t>Double Counts Portugal / Japan</t>
  </si>
  <si>
    <t>Double Counts Belgium / Germany</t>
  </si>
  <si>
    <t>Double Counts Austria / Japan</t>
  </si>
  <si>
    <t>Double Counts Austria / Germany</t>
  </si>
  <si>
    <t xml:space="preserve"> - EUROPEAN UNION 15 countries</t>
  </si>
  <si>
    <t xml:space="preserve"> - EUROPEAN UNION 27 countries</t>
  </si>
  <si>
    <t xml:space="preserve"> EUROPE</t>
  </si>
  <si>
    <t>OICA correspondents survey</t>
  </si>
  <si>
    <t>WORLD MOTOR VEHICLE PRODUCTION BY COUNTRY AND TYPE</t>
  </si>
  <si>
    <t xml:space="preserve"> EGYPT</t>
  </si>
  <si>
    <t xml:space="preserve">TAIWAN </t>
  </si>
  <si>
    <t xml:space="preserve">PAKISTAN </t>
  </si>
  <si>
    <t xml:space="preserve">CANADA  </t>
  </si>
  <si>
    <t xml:space="preserve">UZBEKISTAN </t>
  </si>
  <si>
    <t xml:space="preserve">UNITED KINGDOM  </t>
  </si>
  <si>
    <t xml:space="preserve">NETHERLANDS </t>
  </si>
  <si>
    <t xml:space="preserve">FRANCE  </t>
  </si>
  <si>
    <t>Double Counts Italy / EU</t>
  </si>
  <si>
    <t>(1) Distribution of commercial vehicles is derived from KAMA's OICA exchange files.</t>
  </si>
  <si>
    <t>SOUTH KOREA (1)</t>
  </si>
  <si>
    <t xml:space="preserve">GERMANY </t>
  </si>
  <si>
    <t>LIGHT COMMERCIAL VEHICLES</t>
  </si>
  <si>
    <t>% change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</si>
</sst>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#,##0"/>
    <numFmt numFmtId="173" formatCode="#,###,##0.0"/>
    <numFmt numFmtId="174" formatCode="#,###,##0.00"/>
    <numFmt numFmtId="175" formatCode="#,###,##0.000"/>
    <numFmt numFmtId="176" formatCode="0.0%"/>
    <numFmt numFmtId="177" formatCode="0.000%"/>
    <numFmt numFmtId="178" formatCode="\+#,###,##0;\-#,###,##0"/>
    <numFmt numFmtId="179" formatCode="\+#,###,##0.0;\-#,###,##0.0"/>
    <numFmt numFmtId="180" formatCode="\+#,###,##0.00;\-#,###,##0.00"/>
    <numFmt numFmtId="181" formatCode="\+#,###,##0.000;\-#,###,##0.000"/>
    <numFmt numFmtId="182" formatCode="\+0%;\-0%"/>
    <numFmt numFmtId="183" formatCode="\+0.0%;\-0.0%"/>
    <numFmt numFmtId="184" formatCode="\+0.00%;\-0.00%"/>
    <numFmt numFmtId="185" formatCode="\+0.000%;\-0.000%"/>
    <numFmt numFmtId="186" formatCode="_(\ #,###,##0\ _);\(\ #,###,##0\ \)"/>
    <numFmt numFmtId="187" formatCode="_(\ #,###,##0.0\ _);\(\ #,###,##0.0\ \)"/>
    <numFmt numFmtId="188" formatCode="_(\ #,###,##0.00\ _);\(\ #,###,##0.00\ \)"/>
    <numFmt numFmtId="189" formatCode="_(\ #,###,##0.000\ _);\(\ #,###,##0.000\ \)"/>
    <numFmt numFmtId="190" formatCode="0%_);\(0%\)"/>
    <numFmt numFmtId="191" formatCode="0.0%_);\(0.0%\)"/>
    <numFmt numFmtId="192" formatCode="0.00%_);\(0.00%\)"/>
    <numFmt numFmtId="193" formatCode="0.000%_);\(0.000%\)"/>
    <numFmt numFmtId="194" formatCode="&quot;Edition du&quot;\ dd/mm/yyyy"/>
    <numFmt numFmtId="195" formatCode="#,##0.00000000"/>
    <numFmt numFmtId="196" formatCode="#,##0.0000"/>
    <numFmt numFmtId="197" formatCode="#,##0.000"/>
  </numFmts>
  <fonts count="6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2"/>
      <name val="Helv"/>
      <family val="0"/>
    </font>
    <font>
      <sz val="16"/>
      <name val="Helv"/>
      <family val="0"/>
    </font>
    <font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2"/>
      <name val="Helv"/>
      <family val="0"/>
    </font>
    <font>
      <sz val="18"/>
      <color indexed="8"/>
      <name val="Arial"/>
      <family val="2"/>
    </font>
    <font>
      <i/>
      <sz val="18"/>
      <name val="Arial"/>
      <family val="2"/>
    </font>
    <font>
      <i/>
      <sz val="20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8"/>
      <color indexed="8"/>
      <name val="Arial"/>
      <family val="2"/>
    </font>
    <font>
      <b/>
      <sz val="22"/>
      <name val="Helv"/>
      <family val="0"/>
    </font>
    <font>
      <b/>
      <sz val="24"/>
      <name val="Helv"/>
      <family val="0"/>
    </font>
    <font>
      <b/>
      <sz val="18"/>
      <name val="Helv"/>
      <family val="0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8"/>
      <color theme="0" tint="-0.3499799966812134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10"/>
        <bgColor indexed="9"/>
      </patternFill>
    </fill>
    <fill>
      <patternFill patternType="gray0625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9"/>
        <bgColor theme="0"/>
      </patternFill>
    </fill>
    <fill>
      <patternFill patternType="lightGray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gray0625">
        <fgColor indexed="9"/>
        <bgColor theme="0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double"/>
    </border>
  </borders>
  <cellStyleXfs count="81">
    <xf numFmtId="172" fontId="0" fillId="0" borderId="0" applyBorder="0">
      <alignment/>
      <protection/>
    </xf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172" fontId="6" fillId="30" borderId="0" applyNumberFormat="0" applyBorder="0">
      <alignment horizontal="right"/>
      <protection locked="0"/>
    </xf>
    <xf numFmtId="172" fontId="9" fillId="31" borderId="0" applyNumberFormat="0" applyBorder="0">
      <alignment horizontal="right"/>
      <protection locked="0"/>
    </xf>
    <xf numFmtId="172" fontId="6" fillId="30" borderId="0" applyNumberFormat="0" applyBorder="0">
      <alignment horizontal="right"/>
      <protection locked="0"/>
    </xf>
    <xf numFmtId="172" fontId="6" fillId="32" borderId="0" applyNumberFormat="0" applyBorder="0">
      <alignment horizontal="right"/>
      <protection locked="0"/>
    </xf>
    <xf numFmtId="172" fontId="9" fillId="31" borderId="0" applyNumberFormat="0" applyBorder="0">
      <alignment horizontal="right"/>
      <protection locked="0"/>
    </xf>
    <xf numFmtId="172" fontId="7" fillId="30" borderId="0" applyNumberFormat="0" applyBorder="0">
      <alignment horizontal="right"/>
      <protection locked="0"/>
    </xf>
    <xf numFmtId="172" fontId="6" fillId="33" borderId="0" applyNumberFormat="0" applyBorder="0">
      <alignment horizontal="right" vertical="center"/>
      <protection locked="0"/>
    </xf>
    <xf numFmtId="172" fontId="8" fillId="34" borderId="0" applyNumberFormat="0" applyBorder="0">
      <alignment horizontal="right" vertical="center"/>
      <protection locked="0"/>
    </xf>
    <xf numFmtId="0" fontId="54" fillId="35" borderId="0" applyNumberFormat="0" applyBorder="0" applyAlignment="0" applyProtection="0"/>
    <xf numFmtId="172" fontId="0" fillId="0" borderId="0">
      <alignment/>
      <protection/>
    </xf>
    <xf numFmtId="172" fontId="0" fillId="0" borderId="0" applyBorder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5" fillId="36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2" fontId="7" fillId="30" borderId="0" applyNumberFormat="0" applyBorder="0">
      <alignment horizontal="left"/>
      <protection locked="0"/>
    </xf>
    <xf numFmtId="172" fontId="6" fillId="30" borderId="0" applyNumberFormat="0" applyBorder="0">
      <alignment horizontal="left"/>
      <protection locked="0"/>
    </xf>
    <xf numFmtId="172" fontId="7" fillId="30" borderId="0" applyNumberFormat="0" applyBorder="0">
      <alignment horizontal="left"/>
      <protection locked="0"/>
    </xf>
    <xf numFmtId="172" fontId="6" fillId="30" borderId="0" applyNumberFormat="0" applyBorder="0">
      <alignment horizontal="left"/>
      <protection locked="0"/>
    </xf>
    <xf numFmtId="172" fontId="4" fillId="30" borderId="0" applyNumberFormat="0" applyBorder="0">
      <alignment horizontal="left" vertical="center"/>
      <protection locked="0"/>
    </xf>
    <xf numFmtId="172" fontId="4" fillId="30" borderId="0" applyNumberFormat="0" applyBorder="0">
      <alignment horizontal="left" vertical="center"/>
      <protection locked="0"/>
    </xf>
    <xf numFmtId="172" fontId="6" fillId="30" borderId="0" applyNumberFormat="0" applyBorder="0">
      <alignment horizontal="left"/>
      <protection locked="0"/>
    </xf>
    <xf numFmtId="172" fontId="6" fillId="30" borderId="0" applyNumberFormat="0" applyBorder="0">
      <alignment horizontal="left"/>
      <protection locked="0"/>
    </xf>
    <xf numFmtId="172" fontId="5" fillId="30" borderId="0" applyNumberFormat="0" applyBorder="0">
      <alignment horizontal="left" vertical="center"/>
      <protection locked="0"/>
    </xf>
    <xf numFmtId="172" fontId="5" fillId="30" borderId="0" applyNumberFormat="0" applyBorder="0">
      <alignment horizontal="left" vertical="center"/>
      <protection locked="0"/>
    </xf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172" fontId="7" fillId="30" borderId="0" applyNumberFormat="0" applyBorder="0">
      <alignment horizontal="right"/>
      <protection locked="0"/>
    </xf>
    <xf numFmtId="172" fontId="7" fillId="30" borderId="0" applyNumberFormat="0" applyBorder="0">
      <alignment horizontal="right"/>
      <protection locked="0"/>
    </xf>
    <xf numFmtId="172" fontId="7" fillId="37" borderId="0" applyNumberFormat="0" applyBorder="0">
      <alignment horizontal="right"/>
      <protection locked="0"/>
    </xf>
    <xf numFmtId="0" fontId="62" fillId="38" borderId="8" applyNumberFormat="0" applyAlignment="0" applyProtection="0"/>
  </cellStyleXfs>
  <cellXfs count="108">
    <xf numFmtId="172" fontId="0" fillId="0" borderId="0" xfId="0" applyAlignment="1">
      <alignment/>
    </xf>
    <xf numFmtId="172" fontId="0" fillId="0" borderId="0" xfId="54" applyFont="1">
      <alignment/>
      <protection/>
    </xf>
    <xf numFmtId="172" fontId="0" fillId="0" borderId="0" xfId="54" applyFont="1" applyFill="1">
      <alignment/>
      <protection/>
    </xf>
    <xf numFmtId="172" fontId="10" fillId="0" borderId="0" xfId="46" applyFont="1" applyFill="1">
      <alignment horizontal="right"/>
      <protection locked="0"/>
    </xf>
    <xf numFmtId="49" fontId="0" fillId="0" borderId="0" xfId="54" applyNumberFormat="1" applyFont="1" applyFill="1">
      <alignment/>
      <protection/>
    </xf>
    <xf numFmtId="172" fontId="0" fillId="0" borderId="0" xfId="55">
      <alignment/>
      <protection/>
    </xf>
    <xf numFmtId="0" fontId="11" fillId="39" borderId="0" xfId="58" applyFill="1">
      <alignment/>
      <protection/>
    </xf>
    <xf numFmtId="172" fontId="0" fillId="39" borderId="0" xfId="55" applyFill="1">
      <alignment/>
      <protection/>
    </xf>
    <xf numFmtId="172" fontId="12" fillId="0" borderId="0" xfId="55" applyFont="1" applyBorder="1" applyAlignment="1">
      <alignment horizontal="left"/>
      <protection/>
    </xf>
    <xf numFmtId="3" fontId="0" fillId="0" borderId="0" xfId="55" applyNumberFormat="1" applyFill="1">
      <alignment/>
      <protection/>
    </xf>
    <xf numFmtId="3" fontId="14" fillId="40" borderId="9" xfId="58" applyNumberFormat="1" applyFont="1" applyFill="1" applyBorder="1" applyAlignment="1" applyProtection="1">
      <alignment vertical="center"/>
      <protection/>
    </xf>
    <xf numFmtId="3" fontId="14" fillId="37" borderId="10" xfId="58" applyNumberFormat="1" applyFont="1" applyFill="1" applyBorder="1" applyAlignment="1" applyProtection="1">
      <alignment vertical="center"/>
      <protection/>
    </xf>
    <xf numFmtId="3" fontId="0" fillId="0" borderId="11" xfId="0" applyNumberFormat="1" applyFill="1" applyBorder="1" applyAlignment="1">
      <alignment/>
    </xf>
    <xf numFmtId="3" fontId="18" fillId="41" borderId="0" xfId="55" applyNumberFormat="1" applyFont="1" applyFill="1" applyBorder="1" applyAlignment="1">
      <alignment vertical="center"/>
      <protection/>
    </xf>
    <xf numFmtId="3" fontId="13" fillId="39" borderId="12" xfId="58" applyNumberFormat="1" applyFont="1" applyFill="1" applyBorder="1" applyAlignment="1" applyProtection="1">
      <alignment vertical="center"/>
      <protection locked="0"/>
    </xf>
    <xf numFmtId="3" fontId="18" fillId="41" borderId="0" xfId="55" applyNumberFormat="1" applyFont="1" applyFill="1" applyAlignment="1">
      <alignment vertical="center"/>
      <protection/>
    </xf>
    <xf numFmtId="3" fontId="22" fillId="32" borderId="13" xfId="57" applyNumberFormat="1" applyFont="1" applyFill="1" applyBorder="1" applyAlignment="1" applyProtection="1">
      <alignment horizontal="left" vertical="center"/>
      <protection/>
    </xf>
    <xf numFmtId="3" fontId="23" fillId="42" borderId="14" xfId="58" applyNumberFormat="1" applyFont="1" applyFill="1" applyBorder="1" applyAlignment="1" applyProtection="1">
      <alignment vertical="center"/>
      <protection/>
    </xf>
    <xf numFmtId="3" fontId="19" fillId="39" borderId="12" xfId="58" applyNumberFormat="1" applyFont="1" applyFill="1" applyBorder="1" applyAlignment="1" applyProtection="1">
      <alignment vertical="center"/>
      <protection locked="0"/>
    </xf>
    <xf numFmtId="3" fontId="13" fillId="39" borderId="15" xfId="58" applyNumberFormat="1" applyFont="1" applyFill="1" applyBorder="1" applyAlignment="1" applyProtection="1">
      <alignment vertical="center"/>
      <protection locked="0"/>
    </xf>
    <xf numFmtId="3" fontId="20" fillId="42" borderId="14" xfId="58" applyNumberFormat="1" applyFont="1" applyFill="1" applyBorder="1" applyAlignment="1" applyProtection="1">
      <alignment vertical="center"/>
      <protection/>
    </xf>
    <xf numFmtId="3" fontId="13" fillId="42" borderId="12" xfId="58" applyNumberFormat="1" applyFont="1" applyFill="1" applyBorder="1" applyAlignment="1" applyProtection="1">
      <alignment vertical="center"/>
      <protection/>
    </xf>
    <xf numFmtId="3" fontId="18" fillId="32" borderId="0" xfId="55" applyNumberFormat="1" applyFont="1" applyFill="1" applyAlignment="1">
      <alignment vertical="center"/>
      <protection/>
    </xf>
    <xf numFmtId="3" fontId="23" fillId="42" borderId="14" xfId="58" applyNumberFormat="1" applyFont="1" applyFill="1" applyBorder="1" applyAlignment="1" applyProtection="1">
      <alignment vertical="center"/>
      <protection locked="0"/>
    </xf>
    <xf numFmtId="3" fontId="18" fillId="32" borderId="0" xfId="57" applyNumberFormat="1" applyFont="1" applyFill="1" applyAlignment="1">
      <alignment vertical="center"/>
      <protection/>
    </xf>
    <xf numFmtId="3" fontId="18" fillId="32" borderId="0" xfId="55" applyNumberFormat="1" applyFont="1" applyFill="1">
      <alignment/>
      <protection/>
    </xf>
    <xf numFmtId="3" fontId="25" fillId="42" borderId="16" xfId="58" applyNumberFormat="1" applyFont="1" applyFill="1" applyBorder="1" applyAlignment="1" applyProtection="1">
      <alignment vertical="center"/>
      <protection/>
    </xf>
    <xf numFmtId="3" fontId="25" fillId="42" borderId="14" xfId="58" applyNumberFormat="1" applyFont="1" applyFill="1" applyBorder="1" applyAlignment="1" applyProtection="1">
      <alignment vertical="center"/>
      <protection/>
    </xf>
    <xf numFmtId="3" fontId="0" fillId="0" borderId="0" xfId="55" applyNumberFormat="1" applyFill="1" applyAlignment="1">
      <alignment/>
      <protection/>
    </xf>
    <xf numFmtId="3" fontId="23" fillId="43" borderId="17" xfId="58" applyNumberFormat="1" applyFont="1" applyFill="1" applyBorder="1" applyAlignment="1" applyProtection="1">
      <alignment vertical="center"/>
      <protection/>
    </xf>
    <xf numFmtId="3" fontId="23" fillId="43" borderId="18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 locked="0"/>
    </xf>
    <xf numFmtId="3" fontId="13" fillId="39" borderId="20" xfId="58" applyNumberFormat="1" applyFont="1" applyFill="1" applyBorder="1" applyAlignment="1" applyProtection="1">
      <alignment vertical="center"/>
      <protection locked="0"/>
    </xf>
    <xf numFmtId="3" fontId="0" fillId="0" borderId="0" xfId="55" applyNumberFormat="1" applyFill="1" applyAlignment="1">
      <alignment vertical="center"/>
      <protection/>
    </xf>
    <xf numFmtId="3" fontId="13" fillId="39" borderId="16" xfId="58" applyNumberFormat="1" applyFont="1" applyFill="1" applyBorder="1" applyAlignment="1" applyProtection="1">
      <alignment vertical="center"/>
      <protection locked="0"/>
    </xf>
    <xf numFmtId="3" fontId="13" fillId="39" borderId="14" xfId="58" applyNumberFormat="1" applyFont="1" applyFill="1" applyBorder="1" applyAlignment="1" applyProtection="1">
      <alignment vertical="center"/>
      <protection locked="0"/>
    </xf>
    <xf numFmtId="3" fontId="20" fillId="43" borderId="16" xfId="58" applyNumberFormat="1" applyFont="1" applyFill="1" applyBorder="1" applyAlignment="1" applyProtection="1">
      <alignment vertical="center"/>
      <protection/>
    </xf>
    <xf numFmtId="3" fontId="20" fillId="43" borderId="14" xfId="58" applyNumberFormat="1" applyFont="1" applyFill="1" applyBorder="1" applyAlignment="1" applyProtection="1">
      <alignment vertical="center"/>
      <protection/>
    </xf>
    <xf numFmtId="3" fontId="23" fillId="43" borderId="14" xfId="58" applyNumberFormat="1" applyFont="1" applyFill="1" applyBorder="1" applyAlignment="1" applyProtection="1">
      <alignment vertical="center"/>
      <protection/>
    </xf>
    <xf numFmtId="3" fontId="23" fillId="37" borderId="17" xfId="58" applyNumberFormat="1" applyFont="1" applyFill="1" applyBorder="1" applyAlignment="1" applyProtection="1">
      <alignment vertical="center"/>
      <protection/>
    </xf>
    <xf numFmtId="195" fontId="18" fillId="41" borderId="0" xfId="55" applyNumberFormat="1" applyFont="1" applyFill="1" applyBorder="1" applyAlignment="1">
      <alignment vertical="center"/>
      <protection/>
    </xf>
    <xf numFmtId="0" fontId="11" fillId="0" borderId="0" xfId="58" applyFill="1">
      <alignment/>
      <protection/>
    </xf>
    <xf numFmtId="3" fontId="18" fillId="41" borderId="0" xfId="55" applyNumberFormat="1" applyFont="1" applyFill="1">
      <alignment/>
      <protection/>
    </xf>
    <xf numFmtId="172" fontId="12" fillId="39" borderId="0" xfId="55" applyFont="1" applyFill="1" applyBorder="1" applyAlignment="1">
      <alignment horizontal="left"/>
      <protection/>
    </xf>
    <xf numFmtId="172" fontId="12" fillId="39" borderId="0" xfId="55" applyFont="1" applyFill="1" applyAlignment="1">
      <alignment/>
      <protection/>
    </xf>
    <xf numFmtId="3" fontId="15" fillId="37" borderId="21" xfId="55" applyNumberFormat="1" applyFont="1" applyFill="1" applyBorder="1" applyAlignment="1" applyProtection="1">
      <alignment horizontal="left" vertical="center"/>
      <protection/>
    </xf>
    <xf numFmtId="3" fontId="15" fillId="37" borderId="13" xfId="55" applyNumberFormat="1" applyFont="1" applyFill="1" applyBorder="1" applyAlignment="1" applyProtection="1">
      <alignment horizontal="left" vertical="center"/>
      <protection/>
    </xf>
    <xf numFmtId="3" fontId="17" fillId="0" borderId="22" xfId="55" applyNumberFormat="1" applyFont="1" applyFill="1" applyBorder="1" applyAlignment="1" applyProtection="1">
      <alignment horizontal="center" vertical="center"/>
      <protection/>
    </xf>
    <xf numFmtId="3" fontId="23" fillId="42" borderId="16" xfId="58" applyNumberFormat="1" applyFont="1" applyFill="1" applyBorder="1" applyAlignment="1" applyProtection="1">
      <alignment vertical="center"/>
      <protection/>
    </xf>
    <xf numFmtId="3" fontId="20" fillId="42" borderId="16" xfId="58" applyNumberFormat="1" applyFont="1" applyFill="1" applyBorder="1" applyAlignment="1" applyProtection="1">
      <alignment vertical="center"/>
      <protection/>
    </xf>
    <xf numFmtId="3" fontId="13" fillId="42" borderId="15" xfId="58" applyNumberFormat="1" applyFont="1" applyFill="1" applyBorder="1" applyAlignment="1" applyProtection="1">
      <alignment vertical="center"/>
      <protection/>
    </xf>
    <xf numFmtId="3" fontId="24" fillId="32" borderId="13" xfId="55" applyNumberFormat="1" applyFont="1" applyFill="1" applyBorder="1" applyAlignment="1" applyProtection="1">
      <alignment horizontal="left" vertical="center"/>
      <protection/>
    </xf>
    <xf numFmtId="3" fontId="23" fillId="42" borderId="16" xfId="58" applyNumberFormat="1" applyFont="1" applyFill="1" applyBorder="1" applyAlignment="1" applyProtection="1">
      <alignment vertical="center"/>
      <protection locked="0"/>
    </xf>
    <xf numFmtId="3" fontId="24" fillId="32" borderId="13" xfId="55" applyNumberFormat="1" applyFont="1" applyFill="1" applyBorder="1" applyAlignment="1" applyProtection="1">
      <alignment horizontal="center" vertical="center"/>
      <protection/>
    </xf>
    <xf numFmtId="3" fontId="15" fillId="37" borderId="23" xfId="55" applyNumberFormat="1" applyFont="1" applyFill="1" applyBorder="1" applyAlignment="1" applyProtection="1">
      <alignment horizontal="left" vertical="center"/>
      <protection/>
    </xf>
    <xf numFmtId="172" fontId="27" fillId="0" borderId="0" xfId="55" applyFont="1" applyFill="1" applyAlignment="1">
      <alignment horizontal="left" vertical="center"/>
      <protection/>
    </xf>
    <xf numFmtId="3" fontId="13" fillId="40" borderId="0" xfId="58" applyNumberFormat="1" applyFont="1" applyFill="1" applyBorder="1" applyAlignment="1" applyProtection="1">
      <alignment vertical="center"/>
      <protection/>
    </xf>
    <xf numFmtId="172" fontId="12" fillId="0" borderId="0" xfId="55" applyFont="1" applyAlignment="1">
      <alignment/>
      <protection/>
    </xf>
    <xf numFmtId="183" fontId="14" fillId="37" borderId="11" xfId="55" applyNumberFormat="1" applyFont="1" applyFill="1" applyBorder="1" applyAlignment="1" applyProtection="1">
      <alignment horizontal="center" vertical="center"/>
      <protection/>
    </xf>
    <xf numFmtId="183" fontId="16" fillId="0" borderId="14" xfId="55" applyNumberFormat="1" applyFont="1" applyFill="1" applyBorder="1" applyAlignment="1" applyProtection="1">
      <alignment horizontal="center" vertical="center"/>
      <protection/>
    </xf>
    <xf numFmtId="3" fontId="15" fillId="37" borderId="24" xfId="55" applyNumberFormat="1" applyFont="1" applyFill="1" applyBorder="1" applyAlignment="1" applyProtection="1">
      <alignment horizontal="left" vertical="center"/>
      <protection/>
    </xf>
    <xf numFmtId="183" fontId="16" fillId="0" borderId="12" xfId="55" applyNumberFormat="1" applyFont="1" applyFill="1" applyBorder="1" applyAlignment="1" applyProtection="1">
      <alignment horizontal="center" vertical="center"/>
      <protection/>
    </xf>
    <xf numFmtId="183" fontId="21" fillId="32" borderId="25" xfId="57" applyNumberFormat="1" applyFont="1" applyFill="1" applyBorder="1" applyAlignment="1" applyProtection="1">
      <alignment horizontal="center" vertical="center"/>
      <protection/>
    </xf>
    <xf numFmtId="3" fontId="63" fillId="39" borderId="12" xfId="58" applyNumberFormat="1" applyFont="1" applyFill="1" applyBorder="1" applyAlignment="1" applyProtection="1">
      <alignment vertical="center"/>
      <protection locked="0"/>
    </xf>
    <xf numFmtId="183" fontId="21" fillId="37" borderId="14" xfId="55" applyNumberFormat="1" applyFont="1" applyFill="1" applyBorder="1" applyAlignment="1" applyProtection="1">
      <alignment horizontal="center" vertical="center"/>
      <protection/>
    </xf>
    <xf numFmtId="183" fontId="14" fillId="0" borderId="12" xfId="55" applyNumberFormat="1" applyFont="1" applyFill="1" applyBorder="1" applyAlignment="1" applyProtection="1">
      <alignment horizontal="center" vertical="center"/>
      <protection/>
    </xf>
    <xf numFmtId="183" fontId="21" fillId="32" borderId="14" xfId="57" applyNumberFormat="1" applyFont="1" applyFill="1" applyBorder="1" applyAlignment="1" applyProtection="1">
      <alignment horizontal="center" vertical="center"/>
      <protection/>
    </xf>
    <xf numFmtId="183" fontId="14" fillId="37" borderId="14" xfId="55" applyNumberFormat="1" applyFont="1" applyFill="1" applyBorder="1" applyAlignment="1" applyProtection="1">
      <alignment horizontal="center" vertical="center"/>
      <protection/>
    </xf>
    <xf numFmtId="183" fontId="14" fillId="0" borderId="14" xfId="55" applyNumberFormat="1" applyFont="1" applyFill="1" applyBorder="1" applyAlignment="1" applyProtection="1">
      <alignment horizontal="center" vertical="center"/>
      <protection/>
    </xf>
    <xf numFmtId="183" fontId="16" fillId="32" borderId="25" xfId="55" applyNumberFormat="1" applyFont="1" applyFill="1" applyBorder="1" applyAlignment="1" applyProtection="1">
      <alignment horizontal="center" vertical="center"/>
      <protection/>
    </xf>
    <xf numFmtId="183" fontId="21" fillId="0" borderId="14" xfId="55" applyNumberFormat="1" applyFont="1" applyFill="1" applyBorder="1" applyAlignment="1" applyProtection="1">
      <alignment horizontal="center" vertical="center"/>
      <protection/>
    </xf>
    <xf numFmtId="183" fontId="14" fillId="32" borderId="14" xfId="55" applyNumberFormat="1" applyFont="1" applyFill="1" applyBorder="1" applyAlignment="1" applyProtection="1">
      <alignment horizontal="center" vertical="center"/>
      <protection/>
    </xf>
    <xf numFmtId="183" fontId="16" fillId="32" borderId="25" xfId="57" applyNumberFormat="1" applyFont="1" applyFill="1" applyBorder="1" applyAlignment="1" applyProtection="1">
      <alignment horizontal="center" vertical="center"/>
      <protection/>
    </xf>
    <xf numFmtId="3" fontId="13" fillId="43" borderId="18" xfId="58" applyNumberFormat="1" applyFont="1" applyFill="1" applyBorder="1" applyAlignment="1" applyProtection="1">
      <alignment vertical="center"/>
      <protection/>
    </xf>
    <xf numFmtId="183" fontId="16" fillId="37" borderId="12" xfId="55" applyNumberFormat="1" applyFont="1" applyFill="1" applyBorder="1" applyAlignment="1" applyProtection="1">
      <alignment horizontal="center" vertical="center"/>
      <protection/>
    </xf>
    <xf numFmtId="183" fontId="16" fillId="32" borderId="14" xfId="57" applyNumberFormat="1" applyFont="1" applyFill="1" applyBorder="1" applyAlignment="1" applyProtection="1">
      <alignment horizontal="center" vertical="center"/>
      <protection/>
    </xf>
    <xf numFmtId="183" fontId="14" fillId="32" borderId="14" xfId="57" applyNumberFormat="1" applyFont="1" applyFill="1" applyBorder="1" applyAlignment="1" applyProtection="1">
      <alignment horizontal="center" vertical="center"/>
      <protection/>
    </xf>
    <xf numFmtId="0" fontId="28" fillId="0" borderId="0" xfId="58" applyFont="1" applyFill="1" applyAlignment="1">
      <alignment horizontal="center" vertical="top"/>
      <protection/>
    </xf>
    <xf numFmtId="0" fontId="0" fillId="39" borderId="0" xfId="55" applyNumberFormat="1" applyFill="1" applyAlignment="1">
      <alignment/>
      <protection/>
    </xf>
    <xf numFmtId="0" fontId="11" fillId="39" borderId="0" xfId="58" applyFill="1" applyBorder="1">
      <alignment/>
      <protection/>
    </xf>
    <xf numFmtId="0" fontId="0" fillId="39" borderId="0" xfId="55" applyNumberFormat="1" applyFill="1" applyBorder="1" applyAlignment="1">
      <alignment wrapText="1"/>
      <protection/>
    </xf>
    <xf numFmtId="3" fontId="27" fillId="39" borderId="0" xfId="55" applyNumberFormat="1" applyFont="1" applyFill="1" applyBorder="1" applyAlignment="1">
      <alignment/>
      <protection/>
    </xf>
    <xf numFmtId="3" fontId="0" fillId="0" borderId="26" xfId="0" applyNumberFormat="1" applyFill="1" applyBorder="1" applyAlignment="1">
      <alignment/>
    </xf>
    <xf numFmtId="3" fontId="23" fillId="43" borderId="16" xfId="58" applyNumberFormat="1" applyFont="1" applyFill="1" applyBorder="1" applyAlignment="1" applyProtection="1">
      <alignment vertical="center"/>
      <protection/>
    </xf>
    <xf numFmtId="3" fontId="63" fillId="39" borderId="15" xfId="58" applyNumberFormat="1" applyFont="1" applyFill="1" applyBorder="1" applyAlignment="1" applyProtection="1">
      <alignment vertical="center"/>
      <protection locked="0"/>
    </xf>
    <xf numFmtId="3" fontId="13" fillId="43" borderId="17" xfId="58" applyNumberFormat="1" applyFont="1" applyFill="1" applyBorder="1" applyAlignment="1" applyProtection="1">
      <alignment vertical="center"/>
      <protection/>
    </xf>
    <xf numFmtId="3" fontId="13" fillId="44" borderId="12" xfId="58" applyNumberFormat="1" applyFont="1" applyFill="1" applyBorder="1" applyAlignment="1" applyProtection="1">
      <alignment vertical="center"/>
      <protection locked="0"/>
    </xf>
    <xf numFmtId="3" fontId="13" fillId="44" borderId="15" xfId="58" applyNumberFormat="1" applyFont="1" applyFill="1" applyBorder="1" applyAlignment="1" applyProtection="1">
      <alignment vertical="center"/>
      <protection locked="0"/>
    </xf>
    <xf numFmtId="1" fontId="13" fillId="44" borderId="12" xfId="58" applyNumberFormat="1" applyFont="1" applyFill="1" applyBorder="1" applyAlignment="1" applyProtection="1">
      <alignment vertical="center"/>
      <protection locked="0"/>
    </xf>
    <xf numFmtId="1" fontId="13" fillId="44" borderId="17" xfId="58" applyNumberFormat="1" applyFont="1" applyFill="1" applyBorder="1" applyAlignment="1" applyProtection="1">
      <alignment vertical="center"/>
      <protection locked="0"/>
    </xf>
    <xf numFmtId="3" fontId="13" fillId="44" borderId="0" xfId="58" applyNumberFormat="1" applyFont="1" applyFill="1" applyBorder="1" applyAlignment="1" applyProtection="1">
      <alignment vertical="center"/>
      <protection locked="0"/>
    </xf>
    <xf numFmtId="3" fontId="20" fillId="44" borderId="12" xfId="58" applyNumberFormat="1" applyFont="1" applyFill="1" applyBorder="1" applyAlignment="1" applyProtection="1">
      <alignment vertical="center"/>
      <protection locked="0"/>
    </xf>
    <xf numFmtId="3" fontId="20" fillId="44" borderId="15" xfId="58" applyNumberFormat="1" applyFont="1" applyFill="1" applyBorder="1" applyAlignment="1" applyProtection="1">
      <alignment vertical="center"/>
      <protection locked="0"/>
    </xf>
    <xf numFmtId="3" fontId="20" fillId="44" borderId="14" xfId="58" applyNumberFormat="1" applyFont="1" applyFill="1" applyBorder="1" applyAlignment="1" applyProtection="1" quotePrefix="1">
      <alignment vertical="center"/>
      <protection locked="0"/>
    </xf>
    <xf numFmtId="3" fontId="20" fillId="44" borderId="16" xfId="58" applyNumberFormat="1" applyFont="1" applyFill="1" applyBorder="1" applyAlignment="1" applyProtection="1" quotePrefix="1">
      <alignment vertical="center"/>
      <protection locked="0"/>
    </xf>
    <xf numFmtId="1" fontId="20" fillId="44" borderId="14" xfId="58" applyNumberFormat="1" applyFont="1" applyFill="1" applyBorder="1" applyAlignment="1" applyProtection="1">
      <alignment vertical="center"/>
      <protection locked="0"/>
    </xf>
    <xf numFmtId="1" fontId="20" fillId="44" borderId="16" xfId="58" applyNumberFormat="1" applyFont="1" applyFill="1" applyBorder="1" applyAlignment="1" applyProtection="1">
      <alignment vertical="center"/>
      <protection locked="0"/>
    </xf>
    <xf numFmtId="3" fontId="13" fillId="45" borderId="14" xfId="58" applyNumberFormat="1" applyFont="1" applyFill="1" applyBorder="1" applyAlignment="1" applyProtection="1">
      <alignment vertical="center"/>
      <protection/>
    </xf>
    <xf numFmtId="3" fontId="13" fillId="45" borderId="16" xfId="58" applyNumberFormat="1" applyFont="1" applyFill="1" applyBorder="1" applyAlignment="1" applyProtection="1">
      <alignment vertical="center"/>
      <protection/>
    </xf>
    <xf numFmtId="3" fontId="27" fillId="39" borderId="0" xfId="55" applyNumberFormat="1" applyFont="1" applyFill="1" applyBorder="1" applyAlignment="1">
      <alignment wrapText="1"/>
      <protection/>
    </xf>
    <xf numFmtId="172" fontId="27" fillId="0" borderId="0" xfId="55" applyFont="1" applyFill="1" applyAlignment="1">
      <alignment horizontal="center" vertical="center" wrapText="1"/>
      <protection/>
    </xf>
    <xf numFmtId="0" fontId="28" fillId="0" borderId="0" xfId="58" applyFont="1" applyFill="1" applyAlignment="1">
      <alignment horizontal="center" vertical="top"/>
      <protection/>
    </xf>
    <xf numFmtId="3" fontId="23" fillId="37" borderId="18" xfId="58" applyNumberFormat="1" applyFont="1" applyFill="1" applyBorder="1" applyAlignment="1" applyProtection="1">
      <alignment vertical="center"/>
      <protection/>
    </xf>
    <xf numFmtId="183" fontId="14" fillId="32" borderId="18" xfId="55" applyNumberFormat="1" applyFont="1" applyFill="1" applyBorder="1" applyAlignment="1" applyProtection="1">
      <alignment horizontal="center" vertical="center"/>
      <protection/>
    </xf>
    <xf numFmtId="1" fontId="26" fillId="0" borderId="21" xfId="58" applyNumberFormat="1" applyFont="1" applyBorder="1" applyAlignment="1">
      <alignment horizontal="center" vertical="center"/>
      <protection/>
    </xf>
    <xf numFmtId="1" fontId="26" fillId="0" borderId="21" xfId="58" applyNumberFormat="1" applyFont="1" applyBorder="1" applyAlignment="1">
      <alignment horizontal="centerContinuous" vertical="center"/>
      <protection/>
    </xf>
    <xf numFmtId="1" fontId="26" fillId="0" borderId="10" xfId="58" applyNumberFormat="1" applyFont="1" applyBorder="1" applyAlignment="1">
      <alignment horizontal="centerContinuous" vertical="center"/>
      <protection/>
    </xf>
    <xf numFmtId="183" fontId="29" fillId="37" borderId="9" xfId="55" applyNumberFormat="1" applyFont="1" applyFill="1" applyBorder="1" applyAlignment="1" applyProtection="1">
      <alignment horizontal="center" vertical="center"/>
      <protection/>
    </xf>
  </cellXfs>
  <cellStyles count="6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Ligne détail" xfId="45"/>
    <cellStyle name="Ligne détail 2" xfId="46"/>
    <cellStyle name="Ligne détail 3" xfId="47"/>
    <cellStyle name="Ligne détail 4" xfId="48"/>
    <cellStyle name="Ligne détail_Progroup 01000001" xfId="49"/>
    <cellStyle name="MEV1" xfId="50"/>
    <cellStyle name="MEV2" xfId="51"/>
    <cellStyle name="MEV3" xfId="52"/>
    <cellStyle name="Neutre" xfId="53"/>
    <cellStyle name="Normal 2" xfId="54"/>
    <cellStyle name="Normal 3" xfId="55"/>
    <cellStyle name="Normal 4" xfId="56"/>
    <cellStyle name="Normal_PROV2001" xfId="57"/>
    <cellStyle name="Normal_PROV20012002" xfId="58"/>
    <cellStyle name="Satisfaisant" xfId="59"/>
    <cellStyle name="Sortie" xfId="60"/>
    <cellStyle name="Texte explicatif" xfId="61"/>
    <cellStyle name="Titre" xfId="62"/>
    <cellStyle name="Titre colonnes" xfId="63"/>
    <cellStyle name="Titre colonnes 2" xfId="64"/>
    <cellStyle name="Titre colonnes 3" xfId="65"/>
    <cellStyle name="Titre colonnes_Progroup 02000001" xfId="66"/>
    <cellStyle name="Titre général" xfId="67"/>
    <cellStyle name="Titre général 2" xfId="68"/>
    <cellStyle name="Titre lignes" xfId="69"/>
    <cellStyle name="Titre lignes 2" xfId="70"/>
    <cellStyle name="Titre page" xfId="71"/>
    <cellStyle name="Titre page 2" xfId="72"/>
    <cellStyle name="Titre 1" xfId="73"/>
    <cellStyle name="Titre 2" xfId="74"/>
    <cellStyle name="Titre 3" xfId="75"/>
    <cellStyle name="Titre 4" xfId="76"/>
    <cellStyle name="Total" xfId="77"/>
    <cellStyle name="Total 2" xfId="78"/>
    <cellStyle name="Total 3" xfId="79"/>
    <cellStyle name="Vérification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EcoInfo\STAT\OICA\EXP-PRO-SURVEY\PROQUARTERS2005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CONVENTIONS"/>
      <sheetName val="TOTAL"/>
      <sheetName val="PROVP"/>
      <sheetName val="PROVUL"/>
      <sheetName val="PROVI"/>
      <sheetName val="PROBC"/>
      <sheetName val="COMMENTS"/>
      <sheetName val="BASEPROTOTAL"/>
      <sheetName val="LAST QUARTERS"/>
      <sheetName val="BASEPROVP"/>
      <sheetName val="BASEPROVUL"/>
      <sheetName val="BASEPROVI"/>
      <sheetName val="BASEPROBC"/>
      <sheetName val="GLOBAL CHART"/>
      <sheetName val="DETAILED CHART"/>
      <sheetName val="COUNTRYRANKBASE"/>
      <sheetName val="COUNTRYRANK CHARTS"/>
    </sheetNames>
    <sheetDataSet>
      <sheetData sheetId="3">
        <row r="1">
          <cell r="A1" t="str">
            <v>PROVP</v>
          </cell>
        </row>
        <row r="2">
          <cell r="A2" t="str">
            <v> </v>
          </cell>
        </row>
        <row r="4">
          <cell r="A4" t="str">
            <v>UNITS</v>
          </cell>
        </row>
        <row r="5">
          <cell r="A5" t="str">
            <v>CARS</v>
          </cell>
          <cell r="B5" t="str">
            <v>Q1</v>
          </cell>
        </row>
        <row r="6">
          <cell r="A6" t="str">
            <v> EUROPE</v>
          </cell>
          <cell r="B6">
            <v>4451379</v>
          </cell>
        </row>
        <row r="7">
          <cell r="A7" t="str">
            <v> - EUROPEAN UNION 27 countries</v>
          </cell>
          <cell r="B7">
            <v>4054679</v>
          </cell>
        </row>
        <row r="8">
          <cell r="A8" t="str">
            <v> - EUROPEAN UNION 15 countries</v>
          </cell>
          <cell r="B8">
            <v>3649293</v>
          </cell>
        </row>
        <row r="9">
          <cell r="A9" t="str">
            <v>Double Counts Austria / Germany</v>
          </cell>
          <cell r="B9">
            <v>-4962</v>
          </cell>
        </row>
        <row r="10">
          <cell r="A10" t="str">
            <v>Double Counts Austria / Japan</v>
          </cell>
          <cell r="B10">
            <v>0</v>
          </cell>
        </row>
        <row r="11">
          <cell r="A11" t="str">
            <v>Double Counts Belgium / Germany</v>
          </cell>
          <cell r="B11">
            <v>-72139</v>
          </cell>
        </row>
        <row r="12">
          <cell r="A12" t="str">
            <v>Double Counts Italy / EU</v>
          </cell>
          <cell r="B12">
            <v>-1470</v>
          </cell>
        </row>
        <row r="13">
          <cell r="A13" t="str">
            <v>Double Counts Portugal / Japan</v>
          </cell>
          <cell r="B13">
            <v>0</v>
          </cell>
        </row>
        <row r="14">
          <cell r="A14" t="str">
            <v>Double Counts Portugal / Spain</v>
          </cell>
          <cell r="B14">
            <v>-5976</v>
          </cell>
        </row>
        <row r="15">
          <cell r="A15" t="str">
            <v>AUSTRIA</v>
          </cell>
          <cell r="B15">
            <v>47682</v>
          </cell>
        </row>
        <row r="16">
          <cell r="A16" t="str">
            <v>BELGIUM</v>
          </cell>
          <cell r="B16">
            <v>255014</v>
          </cell>
        </row>
        <row r="17">
          <cell r="A17" t="str">
            <v>FINLAND</v>
          </cell>
          <cell r="B17">
            <v>4657</v>
          </cell>
        </row>
        <row r="18">
          <cell r="A18" t="str">
            <v>FRANCE  </v>
          </cell>
          <cell r="B18">
            <v>800452</v>
          </cell>
        </row>
        <row r="19">
          <cell r="A19" t="str">
            <v>GERMANY(1) </v>
          </cell>
          <cell r="B19">
            <v>1317607</v>
          </cell>
        </row>
        <row r="20">
          <cell r="A20" t="str">
            <v>ITALY</v>
          </cell>
          <cell r="B20">
            <v>185919</v>
          </cell>
        </row>
        <row r="21">
          <cell r="A21" t="str">
            <v>NETHERLANDS </v>
          </cell>
          <cell r="B21">
            <v>36903</v>
          </cell>
        </row>
        <row r="22">
          <cell r="A22" t="str">
            <v>PORTUGAL</v>
          </cell>
          <cell r="B22">
            <v>37439</v>
          </cell>
        </row>
        <row r="23">
          <cell r="A23" t="str">
            <v>SPAIN</v>
          </cell>
          <cell r="B23">
            <v>540545</v>
          </cell>
        </row>
        <row r="24">
          <cell r="A24" t="str">
            <v>SWEDEN (2)</v>
          </cell>
          <cell r="B24">
            <v>74662</v>
          </cell>
        </row>
        <row r="25">
          <cell r="A25" t="str">
            <v>UNITED KINGDOM  </v>
          </cell>
          <cell r="B25">
            <v>432960</v>
          </cell>
        </row>
        <row r="26">
          <cell r="A26" t="str">
            <v> - EUROPEAN UNION New Members</v>
          </cell>
          <cell r="B26">
            <v>405386</v>
          </cell>
        </row>
        <row r="27">
          <cell r="A27" t="str">
            <v>Double Counts Slovakia / Czech republic</v>
          </cell>
          <cell r="B27">
            <v>0</v>
          </cell>
        </row>
        <row r="28">
          <cell r="A28" t="str">
            <v>Double Counts Slovakia/ / Germany</v>
          </cell>
          <cell r="B28">
            <v>-9750</v>
          </cell>
        </row>
        <row r="29">
          <cell r="A29" t="str">
            <v>CZECH REPUBLIC</v>
          </cell>
          <cell r="B29">
            <v>122270</v>
          </cell>
        </row>
        <row r="30">
          <cell r="A30" t="str">
            <v>HUNGARY</v>
          </cell>
          <cell r="B30">
            <v>28450</v>
          </cell>
        </row>
        <row r="31">
          <cell r="A31" t="str">
            <v>POLAND</v>
          </cell>
          <cell r="B31">
            <v>134200</v>
          </cell>
        </row>
        <row r="32">
          <cell r="A32" t="str">
            <v>ROMANIA</v>
          </cell>
          <cell r="B32">
            <v>42958</v>
          </cell>
        </row>
        <row r="33">
          <cell r="A33" t="str">
            <v>SLOVAKIA</v>
          </cell>
          <cell r="B33">
            <v>50479</v>
          </cell>
        </row>
        <row r="34">
          <cell r="A34" t="str">
            <v>SLOVENIA</v>
          </cell>
          <cell r="B34">
            <v>36779</v>
          </cell>
        </row>
        <row r="35">
          <cell r="A35" t="str">
            <v> - OTHER EUROPE</v>
          </cell>
          <cell r="B35">
            <v>296700</v>
          </cell>
        </row>
        <row r="36">
          <cell r="A36" t="str">
            <v>SERBIA</v>
          </cell>
          <cell r="B36">
            <v>1700</v>
          </cell>
        </row>
        <row r="37">
          <cell r="A37" t="str">
            <v>CIS</v>
          </cell>
          <cell r="B37">
            <v>295000</v>
          </cell>
        </row>
        <row r="38">
          <cell r="A38" t="str">
            <v>Double Counts Ukraine / World</v>
          </cell>
          <cell r="B38">
            <v>0</v>
          </cell>
        </row>
        <row r="39">
          <cell r="A39" t="str">
            <v>RUSSIA</v>
          </cell>
          <cell r="B39">
            <v>230000</v>
          </cell>
        </row>
        <row r="40">
          <cell r="A40" t="str">
            <v>BELARUS</v>
          </cell>
          <cell r="B40">
            <v>0</v>
          </cell>
        </row>
        <row r="41">
          <cell r="A41" t="str">
            <v>UKRAINE</v>
          </cell>
          <cell r="B41">
            <v>40000</v>
          </cell>
        </row>
        <row r="42">
          <cell r="A42" t="str">
            <v>UZBEKISTAN </v>
          </cell>
          <cell r="B42">
            <v>25000</v>
          </cell>
        </row>
        <row r="43">
          <cell r="A43" t="str">
            <v>TURKEY</v>
          </cell>
          <cell r="B43">
            <v>100000</v>
          </cell>
        </row>
        <row r="44">
          <cell r="A44" t="str">
            <v>AMERICA</v>
          </cell>
          <cell r="B44">
            <v>2148829</v>
          </cell>
        </row>
        <row r="45">
          <cell r="A45" t="str">
            <v> - NAFTA</v>
          </cell>
          <cell r="B45">
            <v>1628511</v>
          </cell>
        </row>
        <row r="46">
          <cell r="A46" t="str">
            <v>CANADA  </v>
          </cell>
          <cell r="B46">
            <v>331992</v>
          </cell>
        </row>
        <row r="47">
          <cell r="A47" t="str">
            <v>MEXICO</v>
          </cell>
          <cell r="B47">
            <v>181878</v>
          </cell>
        </row>
        <row r="48">
          <cell r="A48" t="str">
            <v>USA</v>
          </cell>
          <cell r="B48">
            <v>1114641</v>
          </cell>
        </row>
        <row r="49">
          <cell r="A49" t="str">
            <v> - SOUTH AMERICA</v>
          </cell>
          <cell r="B49">
            <v>520318</v>
          </cell>
        </row>
        <row r="50">
          <cell r="A50" t="str">
            <v>Double counts Venezuela / World</v>
          </cell>
          <cell r="B50">
            <v>-24420</v>
          </cell>
        </row>
        <row r="51">
          <cell r="A51" t="str">
            <v>ARGENTINA</v>
          </cell>
          <cell r="B51">
            <v>38247</v>
          </cell>
        </row>
        <row r="52">
          <cell r="A52" t="str">
            <v>BRAZIL</v>
          </cell>
          <cell r="B52">
            <v>469881</v>
          </cell>
        </row>
        <row r="53">
          <cell r="A53" t="str">
            <v>CHILE</v>
          </cell>
        </row>
        <row r="54">
          <cell r="A54" t="str">
            <v>COLOMBIA</v>
          </cell>
          <cell r="B54" t="str">
            <v> </v>
          </cell>
        </row>
        <row r="55">
          <cell r="A55" t="str">
            <v>ECUADOR</v>
          </cell>
        </row>
        <row r="56">
          <cell r="A56" t="str">
            <v>PERU</v>
          </cell>
        </row>
        <row r="57">
          <cell r="A57" t="str">
            <v>URUGUAY</v>
          </cell>
        </row>
        <row r="58">
          <cell r="A58" t="str">
            <v>VENEZUELA</v>
          </cell>
          <cell r="B58">
            <v>36610</v>
          </cell>
        </row>
        <row r="59">
          <cell r="A59" t="str">
            <v>ASIA-OCEANIA</v>
          </cell>
          <cell r="B59">
            <v>4792605</v>
          </cell>
        </row>
        <row r="60">
          <cell r="A60" t="str">
            <v>Double Counts Asia / world</v>
          </cell>
          <cell r="B60">
            <v>-22750</v>
          </cell>
        </row>
        <row r="61">
          <cell r="A61" t="str">
            <v>Double Counts China / world</v>
          </cell>
          <cell r="B61">
            <v>0</v>
          </cell>
        </row>
        <row r="62">
          <cell r="A62" t="str">
            <v>Double Counts Thailand / world</v>
          </cell>
          <cell r="B62">
            <v>0</v>
          </cell>
        </row>
        <row r="63">
          <cell r="A63" t="str">
            <v>AUSTRALIA</v>
          </cell>
          <cell r="B63">
            <v>72000</v>
          </cell>
        </row>
        <row r="64">
          <cell r="A64" t="str">
            <v>CHINA</v>
          </cell>
          <cell r="B64">
            <v>825847</v>
          </cell>
        </row>
        <row r="65">
          <cell r="A65" t="str">
            <v>INDIA</v>
          </cell>
          <cell r="B65">
            <v>322385</v>
          </cell>
        </row>
        <row r="66">
          <cell r="A66" t="str">
            <v>INDONESIA</v>
          </cell>
          <cell r="B66">
            <v>99000</v>
          </cell>
        </row>
        <row r="67">
          <cell r="A67" t="str">
            <v>IRAN</v>
          </cell>
        </row>
        <row r="68">
          <cell r="A68" t="str">
            <v>JAPAN</v>
          </cell>
          <cell r="B68">
            <v>2410695</v>
          </cell>
        </row>
        <row r="69">
          <cell r="A69" t="str">
            <v>MALAYSIA</v>
          </cell>
          <cell r="B69">
            <v>101856</v>
          </cell>
        </row>
        <row r="70">
          <cell r="A70" t="str">
            <v>PAKISTAN </v>
          </cell>
        </row>
        <row r="71">
          <cell r="A71" t="str">
            <v>PHILIPPINES</v>
          </cell>
        </row>
        <row r="72">
          <cell r="A72" t="str">
            <v>SOUTH KOREA</v>
          </cell>
          <cell r="B72">
            <v>819060</v>
          </cell>
        </row>
        <row r="73">
          <cell r="A73" t="str">
            <v>TAIWAN </v>
          </cell>
          <cell r="B73">
            <v>82256</v>
          </cell>
        </row>
        <row r="74">
          <cell r="A74" t="str">
            <v>THAILAND</v>
          </cell>
          <cell r="B74">
            <v>82256</v>
          </cell>
        </row>
        <row r="75">
          <cell r="A75" t="str">
            <v>VIETNAM</v>
          </cell>
        </row>
        <row r="76">
          <cell r="A76" t="str">
            <v>AFRICA</v>
          </cell>
          <cell r="B76">
            <v>64270</v>
          </cell>
        </row>
        <row r="77">
          <cell r="A77" t="str">
            <v>Double Counts Egypt / world</v>
          </cell>
          <cell r="B77">
            <v>-3500</v>
          </cell>
        </row>
        <row r="78">
          <cell r="A78" t="str">
            <v>Double Counts South Africa / world</v>
          </cell>
          <cell r="B78">
            <v>-12500</v>
          </cell>
        </row>
        <row r="79">
          <cell r="A79" t="str">
            <v>BOTSWANA</v>
          </cell>
          <cell r="B79">
            <v>270</v>
          </cell>
        </row>
        <row r="80">
          <cell r="A80" t="str">
            <v> EGYPT</v>
          </cell>
          <cell r="B80">
            <v>10000</v>
          </cell>
        </row>
        <row r="81">
          <cell r="A81" t="str">
            <v>KENYA</v>
          </cell>
        </row>
        <row r="82">
          <cell r="A82" t="str">
            <v>LIBYA</v>
          </cell>
        </row>
        <row r="83">
          <cell r="A83" t="str">
            <v>MOROCCO</v>
          </cell>
        </row>
        <row r="84">
          <cell r="A84" t="str">
            <v>NIGERIA</v>
          </cell>
          <cell r="B84" t="str">
            <v> </v>
          </cell>
        </row>
        <row r="85">
          <cell r="A85" t="str">
            <v>SUDAN</v>
          </cell>
        </row>
        <row r="86">
          <cell r="A86" t="str">
            <v>SOUTH AFRICA</v>
          </cell>
          <cell r="B86">
            <v>70000</v>
          </cell>
        </row>
        <row r="87">
          <cell r="A87" t="str">
            <v>TUNISIA</v>
          </cell>
        </row>
        <row r="88">
          <cell r="A88" t="str">
            <v>ZIMBABWE</v>
          </cell>
        </row>
        <row r="89">
          <cell r="A89" t="str">
            <v>OTHERS</v>
          </cell>
        </row>
        <row r="90">
          <cell r="A90" t="str">
            <v>TOTAL </v>
          </cell>
          <cell r="B90">
            <v>11457083</v>
          </cell>
        </row>
        <row r="91">
          <cell r="A91" t="str">
            <v>(1)  Official car figures include Belgian GM assembly.</v>
          </cell>
        </row>
        <row r="92">
          <cell r="A92" t="str">
            <v>(2) Official figures  take account  of Swedish manufacturers world production; in this report, we only use the vehicles produced in Sweden, and the vehicles for which Volvo Trucks does not specify the country of production..</v>
          </cell>
        </row>
        <row r="93">
          <cell r="A93" t="str">
            <v>Estimate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3"/>
  <sheetViews>
    <sheetView tabSelected="1" zoomScale="50" zoomScaleNormal="50" zoomScalePageLayoutView="0" workbookViewId="0" topLeftCell="A1">
      <selection activeCell="B4" sqref="B4:E4"/>
    </sheetView>
  </sheetViews>
  <sheetFormatPr defaultColWidth="18.28125" defaultRowHeight="12.75"/>
  <cols>
    <col min="1" max="1" width="12.7109375" style="5" customWidth="1"/>
    <col min="2" max="2" width="71.00390625" style="5" customWidth="1"/>
    <col min="3" max="4" width="36.28125" style="41" customWidth="1"/>
    <col min="5" max="5" width="36.28125" style="5" customWidth="1"/>
    <col min="6" max="16384" width="18.28125" style="5" customWidth="1"/>
  </cols>
  <sheetData>
    <row r="1" spans="2:11" ht="99" customHeight="1">
      <c r="B1" s="100" t="s">
        <v>101</v>
      </c>
      <c r="C1" s="100"/>
      <c r="D1" s="100"/>
      <c r="E1" s="100"/>
      <c r="F1" s="81" t="s">
        <v>0</v>
      </c>
      <c r="G1" s="80"/>
      <c r="H1" s="80"/>
      <c r="I1" s="80"/>
      <c r="J1" s="79"/>
      <c r="K1" s="78"/>
    </row>
    <row r="2" spans="2:11" ht="28.5" customHeight="1">
      <c r="B2" s="101" t="s">
        <v>100</v>
      </c>
      <c r="C2" s="101"/>
      <c r="D2" s="101"/>
      <c r="E2" s="101"/>
      <c r="F2" s="99"/>
      <c r="G2" s="99"/>
      <c r="H2" s="99"/>
      <c r="I2" s="99"/>
      <c r="J2" s="99"/>
      <c r="K2" s="99"/>
    </row>
    <row r="3" spans="2:4" ht="24.75" customHeight="1" thickBot="1">
      <c r="B3" s="55" t="s">
        <v>0</v>
      </c>
      <c r="C3" s="77" t="s">
        <v>0</v>
      </c>
      <c r="D3" s="77" t="s">
        <v>0</v>
      </c>
    </row>
    <row r="4" spans="2:5" s="13" customFormat="1" ht="39.75" customHeight="1" thickBot="1" thickTop="1">
      <c r="B4" s="104" t="s">
        <v>114</v>
      </c>
      <c r="C4" s="105">
        <v>2012</v>
      </c>
      <c r="D4" s="106">
        <v>2013</v>
      </c>
      <c r="E4" s="107" t="s">
        <v>115</v>
      </c>
    </row>
    <row r="5" spans="2:7" s="13" customFormat="1" ht="39.75" customHeight="1" thickTop="1">
      <c r="B5" s="54" t="s">
        <v>99</v>
      </c>
      <c r="C5" s="102">
        <v>2079384</v>
      </c>
      <c r="D5" s="39">
        <v>2069113</v>
      </c>
      <c r="E5" s="103">
        <f aca="true" t="shared" si="0" ref="E5:E10">IF(ISERROR(D5/C5)," ",(D5/C5)-1)</f>
        <v>-0.004939443604452087</v>
      </c>
      <c r="G5" s="40" t="s">
        <v>0</v>
      </c>
    </row>
    <row r="6" spans="2:5" s="22" customFormat="1" ht="30" customHeight="1">
      <c r="B6" s="51" t="s">
        <v>98</v>
      </c>
      <c r="C6" s="38">
        <v>1443228</v>
      </c>
      <c r="D6" s="83">
        <v>1432187</v>
      </c>
      <c r="E6" s="71">
        <f t="shared" si="0"/>
        <v>-0.007650211886133018</v>
      </c>
    </row>
    <row r="7" spans="2:5" s="24" customFormat="1" ht="19.5" customHeight="1">
      <c r="B7" s="51" t="s">
        <v>97</v>
      </c>
      <c r="C7" s="38">
        <v>1314362</v>
      </c>
      <c r="D7" s="83">
        <v>1323793</v>
      </c>
      <c r="E7" s="76">
        <f t="shared" si="0"/>
        <v>0.007175344387619242</v>
      </c>
    </row>
    <row r="8" spans="2:5" s="24" customFormat="1" ht="19.5" customHeight="1">
      <c r="B8" s="16" t="s">
        <v>96</v>
      </c>
      <c r="C8" s="37"/>
      <c r="D8" s="36"/>
      <c r="E8" s="75" t="str">
        <f t="shared" si="0"/>
        <v> </v>
      </c>
    </row>
    <row r="9" spans="2:5" s="24" customFormat="1" ht="19.5" customHeight="1">
      <c r="B9" s="16" t="s">
        <v>95</v>
      </c>
      <c r="C9" s="37"/>
      <c r="D9" s="36"/>
      <c r="E9" s="75" t="str">
        <f t="shared" si="0"/>
        <v> </v>
      </c>
    </row>
    <row r="10" spans="2:5" s="24" customFormat="1" ht="19.5" customHeight="1">
      <c r="B10" s="16" t="s">
        <v>94</v>
      </c>
      <c r="C10" s="37"/>
      <c r="D10" s="36"/>
      <c r="E10" s="75" t="str">
        <f t="shared" si="0"/>
        <v> </v>
      </c>
    </row>
    <row r="11" spans="2:5" s="24" customFormat="1" ht="19.5" customHeight="1">
      <c r="B11" s="16" t="s">
        <v>110</v>
      </c>
      <c r="C11" s="37"/>
      <c r="D11" s="36"/>
      <c r="E11" s="75"/>
    </row>
    <row r="12" spans="2:5" s="24" customFormat="1" ht="19.5" customHeight="1">
      <c r="B12" s="16" t="s">
        <v>93</v>
      </c>
      <c r="C12" s="37">
        <v>-3076</v>
      </c>
      <c r="D12" s="36">
        <v>-2699</v>
      </c>
      <c r="E12" s="66">
        <f aca="true" t="shared" si="1" ref="E12:E43">IF(ISERROR(D12/C12)," ",(D12/C12)-1)</f>
        <v>-0.12256176853055922</v>
      </c>
    </row>
    <row r="13" spans="2:5" s="9" customFormat="1" ht="24.75" customHeight="1">
      <c r="B13" s="16" t="s">
        <v>92</v>
      </c>
      <c r="C13" s="35"/>
      <c r="D13" s="34"/>
      <c r="E13" s="59" t="str">
        <f t="shared" si="1"/>
        <v> </v>
      </c>
    </row>
    <row r="14" spans="2:5" s="9" customFormat="1" ht="24.75" customHeight="1">
      <c r="B14" s="47" t="s">
        <v>44</v>
      </c>
      <c r="C14" s="14"/>
      <c r="D14" s="19"/>
      <c r="E14" s="61" t="str">
        <f t="shared" si="1"/>
        <v> </v>
      </c>
    </row>
    <row r="15" spans="2:5" s="9" customFormat="1" ht="24.75" customHeight="1">
      <c r="B15" s="47" t="s">
        <v>43</v>
      </c>
      <c r="C15" s="14"/>
      <c r="D15" s="19"/>
      <c r="E15" s="61" t="str">
        <f t="shared" si="1"/>
        <v> </v>
      </c>
    </row>
    <row r="16" spans="2:5" s="9" customFormat="1" ht="24.75" customHeight="1">
      <c r="B16" s="47" t="s">
        <v>41</v>
      </c>
      <c r="C16" s="14"/>
      <c r="D16" s="19"/>
      <c r="E16" s="61" t="str">
        <f t="shared" si="1"/>
        <v> </v>
      </c>
    </row>
    <row r="17" spans="2:5" s="9" customFormat="1" ht="24.75" customHeight="1">
      <c r="B17" s="47" t="s">
        <v>109</v>
      </c>
      <c r="C17" s="14">
        <v>284951</v>
      </c>
      <c r="D17" s="87">
        <v>282000</v>
      </c>
      <c r="E17" s="74">
        <f t="shared" si="1"/>
        <v>-0.010356166498801556</v>
      </c>
    </row>
    <row r="18" spans="2:5" s="9" customFormat="1" ht="24.75" customHeight="1">
      <c r="B18" s="47" t="s">
        <v>113</v>
      </c>
      <c r="C18" s="14">
        <v>260801</v>
      </c>
      <c r="D18" s="19">
        <v>278318</v>
      </c>
      <c r="E18" s="61">
        <f t="shared" si="1"/>
        <v>0.06716615350401267</v>
      </c>
    </row>
    <row r="19" spans="2:5" s="9" customFormat="1" ht="24.75" customHeight="1">
      <c r="B19" s="47" t="s">
        <v>38</v>
      </c>
      <c r="C19" s="14">
        <v>241186</v>
      </c>
      <c r="D19" s="19">
        <v>236040</v>
      </c>
      <c r="E19" s="61">
        <f t="shared" si="1"/>
        <v>-0.021336230129443634</v>
      </c>
    </row>
    <row r="20" spans="2:5" s="9" customFormat="1" ht="24.75" customHeight="1">
      <c r="B20" s="47" t="s">
        <v>108</v>
      </c>
      <c r="C20" s="14"/>
      <c r="D20" s="19"/>
      <c r="E20" s="61" t="str">
        <f t="shared" si="1"/>
        <v> </v>
      </c>
    </row>
    <row r="21" spans="2:5" s="9" customFormat="1" ht="24.75" customHeight="1">
      <c r="B21" s="47" t="s">
        <v>91</v>
      </c>
      <c r="C21" s="14">
        <v>43831</v>
      </c>
      <c r="D21" s="19">
        <v>40918</v>
      </c>
      <c r="E21" s="61">
        <f t="shared" si="1"/>
        <v>-0.06645981154890379</v>
      </c>
    </row>
    <row r="22" spans="2:5" s="9" customFormat="1" ht="24.75" customHeight="1">
      <c r="B22" s="47" t="s">
        <v>31</v>
      </c>
      <c r="C22" s="14">
        <v>392624</v>
      </c>
      <c r="D22" s="19">
        <v>419954</v>
      </c>
      <c r="E22" s="61">
        <f t="shared" si="1"/>
        <v>0.06960858225681577</v>
      </c>
    </row>
    <row r="23" spans="2:5" s="9" customFormat="1" ht="24.75" customHeight="1">
      <c r="B23" s="47" t="s">
        <v>30</v>
      </c>
      <c r="C23" s="14"/>
      <c r="D23" s="19"/>
      <c r="E23" s="61" t="str">
        <f t="shared" si="1"/>
        <v> </v>
      </c>
    </row>
    <row r="24" spans="2:5" s="9" customFormat="1" ht="24.75" customHeight="1">
      <c r="B24" s="47" t="s">
        <v>107</v>
      </c>
      <c r="C24" s="73">
        <v>94045</v>
      </c>
      <c r="D24" s="85">
        <v>69262</v>
      </c>
      <c r="E24" s="61">
        <f t="shared" si="1"/>
        <v>-0.26352278164708387</v>
      </c>
    </row>
    <row r="25" spans="2:5" s="9" customFormat="1" ht="24.75" customHeight="1">
      <c r="B25" s="51" t="s">
        <v>90</v>
      </c>
      <c r="C25" s="37">
        <v>128866</v>
      </c>
      <c r="D25" s="36">
        <v>108394</v>
      </c>
      <c r="E25" s="61">
        <f t="shared" si="1"/>
        <v>-0.1588626945819689</v>
      </c>
    </row>
    <row r="26" spans="2:5" s="22" customFormat="1" ht="30" customHeight="1">
      <c r="B26" s="16" t="s">
        <v>89</v>
      </c>
      <c r="C26" s="35"/>
      <c r="D26" s="34"/>
      <c r="E26" s="66" t="str">
        <f t="shared" si="1"/>
        <v> </v>
      </c>
    </row>
    <row r="27" spans="2:5" s="24" customFormat="1" ht="19.5" customHeight="1">
      <c r="B27" s="16" t="s">
        <v>88</v>
      </c>
      <c r="C27" s="35"/>
      <c r="D27" s="34"/>
      <c r="E27" s="71" t="str">
        <f t="shared" si="1"/>
        <v> </v>
      </c>
    </row>
    <row r="28" spans="2:5" s="9" customFormat="1" ht="24.75" customHeight="1">
      <c r="B28" s="47" t="s">
        <v>87</v>
      </c>
      <c r="C28" s="14">
        <v>2493</v>
      </c>
      <c r="D28" s="19"/>
      <c r="E28" s="62">
        <f t="shared" si="1"/>
        <v>-1</v>
      </c>
    </row>
    <row r="29" spans="2:5" s="33" customFormat="1" ht="24.75" customHeight="1">
      <c r="B29" s="47" t="s">
        <v>86</v>
      </c>
      <c r="C29" s="14"/>
      <c r="D29" s="19"/>
      <c r="E29" s="61" t="str">
        <f t="shared" si="1"/>
        <v> </v>
      </c>
    </row>
    <row r="30" spans="2:5" s="33" customFormat="1" ht="24.75" customHeight="1">
      <c r="B30" s="47" t="s">
        <v>85</v>
      </c>
      <c r="C30" s="14">
        <v>111073</v>
      </c>
      <c r="D30" s="19">
        <v>104055</v>
      </c>
      <c r="E30" s="61">
        <f t="shared" si="1"/>
        <v>-0.06318367199949582</v>
      </c>
    </row>
    <row r="31" spans="2:5" s="9" customFormat="1" ht="24.75" customHeight="1">
      <c r="B31" s="47" t="s">
        <v>36</v>
      </c>
      <c r="C31" s="14">
        <v>11187</v>
      </c>
      <c r="D31" s="19"/>
      <c r="E31" s="61">
        <f t="shared" si="1"/>
        <v>-1</v>
      </c>
    </row>
    <row r="32" spans="2:5" s="9" customFormat="1" ht="24.75" customHeight="1">
      <c r="B32" s="47" t="s">
        <v>33</v>
      </c>
      <c r="C32" s="14"/>
      <c r="D32" s="19"/>
      <c r="E32" s="61" t="str">
        <f t="shared" si="1"/>
        <v> </v>
      </c>
    </row>
    <row r="33" spans="2:5" s="22" customFormat="1" ht="30" customHeight="1" thickBot="1">
      <c r="B33" s="47" t="s">
        <v>84</v>
      </c>
      <c r="C33" s="32">
        <v>4113</v>
      </c>
      <c r="D33" s="31">
        <v>4339</v>
      </c>
      <c r="E33" s="61">
        <f t="shared" si="1"/>
        <v>0.05494772672015569</v>
      </c>
    </row>
    <row r="34" spans="2:5" s="24" customFormat="1" ht="19.5" customHeight="1">
      <c r="B34" s="51" t="s">
        <v>83</v>
      </c>
      <c r="C34" s="30">
        <v>180188</v>
      </c>
      <c r="D34" s="29">
        <v>188620</v>
      </c>
      <c r="E34" s="71">
        <f t="shared" si="1"/>
        <v>0.04679556907230231</v>
      </c>
    </row>
    <row r="35" spans="2:5" s="28" customFormat="1" ht="24.75" customHeight="1">
      <c r="B35" s="47" t="s">
        <v>34</v>
      </c>
      <c r="C35" s="97">
        <v>555</v>
      </c>
      <c r="D35" s="98">
        <v>555</v>
      </c>
      <c r="E35" s="61">
        <f t="shared" si="1"/>
        <v>0</v>
      </c>
    </row>
    <row r="36" spans="2:5" s="25" customFormat="1" ht="30" customHeight="1">
      <c r="B36" s="53" t="s">
        <v>82</v>
      </c>
      <c r="C36" s="23">
        <v>179633</v>
      </c>
      <c r="D36" s="52">
        <v>188065</v>
      </c>
      <c r="E36" s="65">
        <f t="shared" si="1"/>
        <v>0.0469401501951201</v>
      </c>
    </row>
    <row r="37" spans="2:5" s="24" customFormat="1" ht="19.5" customHeight="1">
      <c r="B37" s="16" t="s">
        <v>81</v>
      </c>
      <c r="C37" s="27"/>
      <c r="D37" s="26"/>
      <c r="E37" s="71" t="str">
        <f t="shared" si="1"/>
        <v> </v>
      </c>
    </row>
    <row r="38" spans="2:5" s="9" customFormat="1" ht="24.75" customHeight="1">
      <c r="B38" s="47" t="s">
        <v>35</v>
      </c>
      <c r="C38" s="14">
        <v>158353</v>
      </c>
      <c r="D38" s="19">
        <v>166175</v>
      </c>
      <c r="E38" s="72">
        <f t="shared" si="1"/>
        <v>0.0493959697637556</v>
      </c>
    </row>
    <row r="39" spans="2:5" s="9" customFormat="1" ht="24.75" customHeight="1">
      <c r="B39" s="47" t="s">
        <v>80</v>
      </c>
      <c r="C39" s="14"/>
      <c r="D39" s="19"/>
      <c r="E39" s="61" t="str">
        <f t="shared" si="1"/>
        <v> </v>
      </c>
    </row>
    <row r="40" spans="2:5" s="9" customFormat="1" ht="24.75" customHeight="1">
      <c r="B40" s="47" t="s">
        <v>28</v>
      </c>
      <c r="C40" s="14">
        <v>2080</v>
      </c>
      <c r="D40" s="19">
        <v>870</v>
      </c>
      <c r="E40" s="61">
        <f t="shared" si="1"/>
        <v>-0.5817307692307692</v>
      </c>
    </row>
    <row r="41" spans="2:5" s="9" customFormat="1" ht="24.75" customHeight="1">
      <c r="B41" s="47" t="s">
        <v>106</v>
      </c>
      <c r="C41" s="88">
        <v>19200</v>
      </c>
      <c r="D41" s="89">
        <v>21020</v>
      </c>
      <c r="E41" s="61">
        <f t="shared" si="1"/>
        <v>0.09479166666666661</v>
      </c>
    </row>
    <row r="42" spans="2:5" s="25" customFormat="1" ht="30" customHeight="1">
      <c r="B42" s="51" t="s">
        <v>29</v>
      </c>
      <c r="C42" s="23">
        <v>455968</v>
      </c>
      <c r="D42" s="52">
        <v>448306</v>
      </c>
      <c r="E42" s="65">
        <f t="shared" si="1"/>
        <v>-0.016803810793739937</v>
      </c>
    </row>
    <row r="43" spans="2:5" s="15" customFormat="1" ht="39.75" customHeight="1">
      <c r="B43" s="46" t="s">
        <v>26</v>
      </c>
      <c r="C43" s="17">
        <v>9335179</v>
      </c>
      <c r="D43" s="48">
        <v>10028265</v>
      </c>
      <c r="E43" s="71">
        <f t="shared" si="1"/>
        <v>0.0742445324294263</v>
      </c>
    </row>
    <row r="44" spans="2:5" s="22" customFormat="1" ht="30" customHeight="1">
      <c r="B44" s="51" t="s">
        <v>79</v>
      </c>
      <c r="C44" s="17">
        <v>8424536</v>
      </c>
      <c r="D44" s="48">
        <v>8990514</v>
      </c>
      <c r="E44" s="67">
        <f aca="true" t="shared" si="2" ref="E44:E75">IF(ISERROR(D44/C44)," ",(D44/C44)-1)</f>
        <v>0.06718209762531724</v>
      </c>
    </row>
    <row r="45" spans="2:5" s="9" customFormat="1" ht="24.75" customHeight="1">
      <c r="B45" s="47" t="s">
        <v>105</v>
      </c>
      <c r="C45" s="21">
        <v>1413766</v>
      </c>
      <c r="D45" s="50">
        <v>1404770</v>
      </c>
      <c r="E45" s="69">
        <f t="shared" si="2"/>
        <v>-0.006363146376415885</v>
      </c>
    </row>
    <row r="46" spans="2:5" s="9" customFormat="1" ht="24.75" customHeight="1">
      <c r="B46" s="47" t="s">
        <v>78</v>
      </c>
      <c r="C46" s="21">
        <v>1051962</v>
      </c>
      <c r="D46" s="50">
        <v>1138950</v>
      </c>
      <c r="E46" s="61">
        <f t="shared" si="2"/>
        <v>0.08269119987223883</v>
      </c>
    </row>
    <row r="47" spans="2:5" s="9" customFormat="1" ht="24.75" customHeight="1">
      <c r="B47" s="47" t="s">
        <v>25</v>
      </c>
      <c r="C47" s="21">
        <v>5958808</v>
      </c>
      <c r="D47" s="50">
        <v>6446794</v>
      </c>
      <c r="E47" s="61">
        <f t="shared" si="2"/>
        <v>0.08189322428244039</v>
      </c>
    </row>
    <row r="48" spans="2:17" s="22" customFormat="1" ht="30" customHeight="1">
      <c r="B48" s="51" t="s">
        <v>77</v>
      </c>
      <c r="C48" s="17">
        <v>910643</v>
      </c>
      <c r="D48" s="48">
        <v>1037751</v>
      </c>
      <c r="E48" s="68">
        <f t="shared" si="2"/>
        <v>0.13958049422221452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2:17" s="22" customFormat="1" ht="30" customHeight="1">
      <c r="B49" s="16" t="s">
        <v>76</v>
      </c>
      <c r="C49" s="95">
        <v>-21640</v>
      </c>
      <c r="D49" s="96">
        <v>-14600</v>
      </c>
      <c r="E49" s="70">
        <f t="shared" si="2"/>
        <v>-0.32532347504621073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2:5" s="9" customFormat="1" ht="24.75" customHeight="1">
      <c r="B50" s="47" t="s">
        <v>46</v>
      </c>
      <c r="C50" s="14">
        <v>246087</v>
      </c>
      <c r="D50" s="19">
        <v>257622</v>
      </c>
      <c r="E50" s="69">
        <f t="shared" si="2"/>
        <v>0.04687366663009418</v>
      </c>
    </row>
    <row r="51" spans="2:5" s="9" customFormat="1" ht="24.75" customHeight="1">
      <c r="B51" s="47" t="s">
        <v>75</v>
      </c>
      <c r="C51" s="21">
        <v>643689</v>
      </c>
      <c r="D51" s="50">
        <v>762201</v>
      </c>
      <c r="E51" s="61">
        <f t="shared" si="2"/>
        <v>0.18411375679870257</v>
      </c>
    </row>
    <row r="52" spans="2:5" s="9" customFormat="1" ht="24.75" customHeight="1">
      <c r="B52" s="47" t="s">
        <v>74</v>
      </c>
      <c r="C52" s="14"/>
      <c r="D52" s="19"/>
      <c r="E52" s="61" t="str">
        <f t="shared" si="2"/>
        <v> </v>
      </c>
    </row>
    <row r="53" spans="2:5" s="9" customFormat="1" ht="24.75" customHeight="1">
      <c r="B53" s="47" t="s">
        <v>73</v>
      </c>
      <c r="C53" s="14"/>
      <c r="D53" s="19"/>
      <c r="E53" s="61" t="str">
        <f t="shared" si="2"/>
        <v> </v>
      </c>
    </row>
    <row r="54" spans="2:5" s="9" customFormat="1" ht="24.75" customHeight="1">
      <c r="B54" s="47" t="s">
        <v>72</v>
      </c>
      <c r="C54" s="86">
        <v>8948</v>
      </c>
      <c r="D54" s="87">
        <v>8948</v>
      </c>
      <c r="E54" s="61">
        <f t="shared" si="2"/>
        <v>0</v>
      </c>
    </row>
    <row r="55" spans="2:5" s="9" customFormat="1" ht="24.75" customHeight="1">
      <c r="B55" s="47" t="s">
        <v>71</v>
      </c>
      <c r="C55" s="14"/>
      <c r="D55" s="19"/>
      <c r="E55" s="61" t="str">
        <f t="shared" si="2"/>
        <v> </v>
      </c>
    </row>
    <row r="56" spans="2:17" s="9" customFormat="1" ht="24.75" customHeight="1">
      <c r="B56" s="47" t="s">
        <v>70</v>
      </c>
      <c r="C56" s="14"/>
      <c r="D56" s="19"/>
      <c r="E56" s="61" t="str">
        <f t="shared" si="2"/>
        <v> 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s="9" customFormat="1" ht="24.75" customHeight="1">
      <c r="B57" s="47" t="s">
        <v>69</v>
      </c>
      <c r="C57" s="14">
        <v>33559</v>
      </c>
      <c r="D57" s="19">
        <v>23580</v>
      </c>
      <c r="E57" s="61">
        <f t="shared" si="2"/>
        <v>-0.29735689382877917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5" s="15" customFormat="1" ht="39.75" customHeight="1">
      <c r="B58" s="46" t="s">
        <v>68</v>
      </c>
      <c r="C58" s="17">
        <v>5471131</v>
      </c>
      <c r="D58" s="48">
        <v>5433242</v>
      </c>
      <c r="E58" s="68">
        <f t="shared" si="2"/>
        <v>-0.006925259146600582</v>
      </c>
    </row>
    <row r="59" spans="2:5" s="15" customFormat="1" ht="19.5" customHeight="1">
      <c r="B59" s="16" t="s">
        <v>67</v>
      </c>
      <c r="C59" s="20"/>
      <c r="D59" s="49"/>
      <c r="E59" s="67" t="str">
        <f t="shared" si="2"/>
        <v> </v>
      </c>
    </row>
    <row r="60" spans="2:17" s="15" customFormat="1" ht="19.5" customHeight="1">
      <c r="B60" s="16" t="s">
        <v>66</v>
      </c>
      <c r="C60" s="20"/>
      <c r="D60" s="19"/>
      <c r="E60" s="66" t="str">
        <f t="shared" si="2"/>
        <v> 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2:17" s="15" customFormat="1" ht="19.5" customHeight="1">
      <c r="B61" s="16" t="s">
        <v>65</v>
      </c>
      <c r="C61" s="20"/>
      <c r="D61" s="34"/>
      <c r="E61" s="66" t="str">
        <f t="shared" si="2"/>
        <v> 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2:5" s="9" customFormat="1" ht="24.75" customHeight="1">
      <c r="B62" s="47" t="s">
        <v>45</v>
      </c>
      <c r="C62" s="14">
        <v>31275</v>
      </c>
      <c r="D62" s="19">
        <v>25111</v>
      </c>
      <c r="E62" s="62">
        <f t="shared" si="2"/>
        <v>-0.19709032773780977</v>
      </c>
    </row>
    <row r="63" spans="2:5" s="9" customFormat="1" ht="24.75" customHeight="1">
      <c r="B63" s="47" t="s">
        <v>42</v>
      </c>
      <c r="C63" s="14">
        <v>1874738</v>
      </c>
      <c r="D63" s="19">
        <v>1976279</v>
      </c>
      <c r="E63" s="61">
        <f t="shared" si="2"/>
        <v>0.054162768344163226</v>
      </c>
    </row>
    <row r="64" spans="2:5" s="9" customFormat="1" ht="24" customHeight="1">
      <c r="B64" s="47" t="s">
        <v>40</v>
      </c>
      <c r="C64" s="14">
        <v>553048</v>
      </c>
      <c r="D64" s="19">
        <v>515708</v>
      </c>
      <c r="E64" s="61">
        <f t="shared" si="2"/>
        <v>-0.06751674357379467</v>
      </c>
    </row>
    <row r="65" spans="2:5" s="9" customFormat="1" ht="24.75" customHeight="1">
      <c r="B65" s="47" t="s">
        <v>39</v>
      </c>
      <c r="C65" s="14">
        <v>160434</v>
      </c>
      <c r="D65" s="19">
        <v>140167</v>
      </c>
      <c r="E65" s="61">
        <f t="shared" si="2"/>
        <v>-0.1263260904795741</v>
      </c>
    </row>
    <row r="66" spans="2:5" s="9" customFormat="1" ht="24.75" customHeight="1">
      <c r="B66" s="47" t="s">
        <v>64</v>
      </c>
      <c r="C66" s="14">
        <v>121859</v>
      </c>
      <c r="D66" s="19">
        <v>105150</v>
      </c>
      <c r="E66" s="61">
        <f t="shared" si="2"/>
        <v>-0.13711748824461056</v>
      </c>
    </row>
    <row r="67" spans="2:5" s="9" customFormat="1" ht="24" customHeight="1">
      <c r="B67" s="47" t="s">
        <v>37</v>
      </c>
      <c r="C67" s="14">
        <v>794820</v>
      </c>
      <c r="D67" s="19">
        <v>851091</v>
      </c>
      <c r="E67" s="61">
        <f t="shared" si="2"/>
        <v>0.0707971616214993</v>
      </c>
    </row>
    <row r="68" spans="2:5" s="9" customFormat="1" ht="24.75" customHeight="1">
      <c r="B68" s="47" t="s">
        <v>63</v>
      </c>
      <c r="C68" s="14">
        <v>54216</v>
      </c>
      <c r="D68" s="19">
        <v>52039</v>
      </c>
      <c r="E68" s="61">
        <f t="shared" si="2"/>
        <v>-0.04015419802272391</v>
      </c>
    </row>
    <row r="69" spans="2:7" s="9" customFormat="1" ht="24.75" customHeight="1">
      <c r="B69" s="47" t="s">
        <v>104</v>
      </c>
      <c r="C69" s="14">
        <v>19180</v>
      </c>
      <c r="D69" s="19">
        <v>18246</v>
      </c>
      <c r="E69" s="61">
        <f t="shared" si="2"/>
        <v>-0.048696558915537036</v>
      </c>
      <c r="G69" s="9" t="s">
        <v>0</v>
      </c>
    </row>
    <row r="70" spans="2:5" s="9" customFormat="1" ht="24.75" customHeight="1">
      <c r="B70" s="47" t="s">
        <v>62</v>
      </c>
      <c r="C70" s="14"/>
      <c r="D70" s="19"/>
      <c r="E70" s="61" t="str">
        <f t="shared" si="2"/>
        <v> </v>
      </c>
    </row>
    <row r="71" spans="2:5" s="9" customFormat="1" ht="24.75" customHeight="1">
      <c r="B71" s="47" t="s">
        <v>112</v>
      </c>
      <c r="C71" s="14">
        <v>359010</v>
      </c>
      <c r="D71" s="19">
        <v>360796</v>
      </c>
      <c r="E71" s="61">
        <f t="shared" si="2"/>
        <v>0.004974791788529664</v>
      </c>
    </row>
    <row r="72" spans="2:5" s="9" customFormat="1" ht="24" customHeight="1">
      <c r="B72" s="47" t="s">
        <v>103</v>
      </c>
      <c r="C72" s="14">
        <v>53943</v>
      </c>
      <c r="D72" s="19">
        <v>44772</v>
      </c>
      <c r="E72" s="61">
        <f t="shared" si="2"/>
        <v>-0.17001279127968416</v>
      </c>
    </row>
    <row r="73" spans="2:17" s="9" customFormat="1" ht="24.75" customHeight="1">
      <c r="B73" s="47" t="s">
        <v>61</v>
      </c>
      <c r="C73" s="14">
        <v>1448608</v>
      </c>
      <c r="D73" s="19">
        <v>1343883</v>
      </c>
      <c r="E73" s="61">
        <f t="shared" si="2"/>
        <v>-0.07229353972917452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s="9" customFormat="1" ht="24.75" customHeight="1">
      <c r="B74" s="47" t="s">
        <v>60</v>
      </c>
      <c r="C74" s="18"/>
      <c r="D74" s="19"/>
      <c r="E74" s="61" t="str">
        <f t="shared" si="2"/>
        <v> 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5" s="15" customFormat="1" ht="33.75" customHeight="1">
      <c r="B75" s="46" t="s">
        <v>27</v>
      </c>
      <c r="C75" s="17">
        <v>174879</v>
      </c>
      <c r="D75" s="48">
        <v>197422</v>
      </c>
      <c r="E75" s="65">
        <f t="shared" si="2"/>
        <v>0.12890627233687302</v>
      </c>
    </row>
    <row r="76" spans="2:5" s="15" customFormat="1" ht="19.5" customHeight="1">
      <c r="B76" s="16" t="s">
        <v>59</v>
      </c>
      <c r="C76" s="91">
        <v>-6140</v>
      </c>
      <c r="D76" s="92">
        <v>-4100</v>
      </c>
      <c r="E76" s="64">
        <f aca="true" t="shared" si="3" ref="E76:E89">IF(ISERROR(D76/C76)," ",(D76/C76)-1)</f>
        <v>-0.33224755700325737</v>
      </c>
    </row>
    <row r="77" spans="2:17" s="15" customFormat="1" ht="19.5" customHeight="1">
      <c r="B77" s="16" t="s">
        <v>58</v>
      </c>
      <c r="C77" s="93">
        <v>-73400</v>
      </c>
      <c r="D77" s="94">
        <v>-77350</v>
      </c>
      <c r="E77" s="64">
        <f t="shared" si="3"/>
        <v>0.053814713896457755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2:17" s="15" customFormat="1" ht="27.75" customHeight="1">
      <c r="B78" s="47" t="s">
        <v>57</v>
      </c>
      <c r="C78" s="63"/>
      <c r="D78" s="84"/>
      <c r="E78" s="62" t="str">
        <f t="shared" si="3"/>
        <v> 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2:5" s="9" customFormat="1" ht="18.75" customHeight="1">
      <c r="B79" s="47" t="s">
        <v>102</v>
      </c>
      <c r="C79" s="86">
        <v>10610</v>
      </c>
      <c r="D79" s="87">
        <v>7040</v>
      </c>
      <c r="E79" s="61">
        <f t="shared" si="3"/>
        <v>-0.33647502356267667</v>
      </c>
    </row>
    <row r="80" spans="2:5" s="9" customFormat="1" ht="20.25" customHeight="1">
      <c r="B80" s="47" t="s">
        <v>56</v>
      </c>
      <c r="C80" s="14"/>
      <c r="D80" s="19"/>
      <c r="E80" s="61" t="str">
        <f t="shared" si="3"/>
        <v> </v>
      </c>
    </row>
    <row r="81" spans="2:5" s="9" customFormat="1" ht="20.25" customHeight="1">
      <c r="B81" s="47" t="s">
        <v>55</v>
      </c>
      <c r="C81" s="14"/>
      <c r="D81" s="19"/>
      <c r="E81" s="61" t="str">
        <f t="shared" si="3"/>
        <v> </v>
      </c>
    </row>
    <row r="82" spans="2:5" s="9" customFormat="1" ht="20.25" customHeight="1">
      <c r="B82" s="47" t="s">
        <v>54</v>
      </c>
      <c r="C82" s="86">
        <v>5379</v>
      </c>
      <c r="D82" s="87">
        <v>20610</v>
      </c>
      <c r="E82" s="61">
        <f t="shared" si="3"/>
        <v>2.8315672058003347</v>
      </c>
    </row>
    <row r="83" spans="2:5" s="9" customFormat="1" ht="20.25" customHeight="1">
      <c r="B83" s="47" t="s">
        <v>53</v>
      </c>
      <c r="C83" s="14"/>
      <c r="D83" s="19"/>
      <c r="E83" s="61" t="str">
        <f t="shared" si="3"/>
        <v> </v>
      </c>
    </row>
    <row r="84" spans="2:5" s="9" customFormat="1" ht="20.25" customHeight="1">
      <c r="B84" s="47" t="s">
        <v>32</v>
      </c>
      <c r="C84" s="14">
        <v>235741</v>
      </c>
      <c r="D84" s="19">
        <v>248533</v>
      </c>
      <c r="E84" s="61">
        <f t="shared" si="3"/>
        <v>0.05426294110909846</v>
      </c>
    </row>
    <row r="85" spans="2:5" s="9" customFormat="1" ht="23.25" customHeight="1">
      <c r="B85" s="47" t="s">
        <v>52</v>
      </c>
      <c r="C85" s="14"/>
      <c r="D85" s="19"/>
      <c r="E85" s="61" t="str">
        <f t="shared" si="3"/>
        <v> </v>
      </c>
    </row>
    <row r="86" spans="2:5" s="9" customFormat="1" ht="23.25" customHeight="1">
      <c r="B86" s="47" t="s">
        <v>51</v>
      </c>
      <c r="C86" s="86">
        <v>1860</v>
      </c>
      <c r="D86" s="87">
        <v>1860</v>
      </c>
      <c r="E86" s="61">
        <f t="shared" si="3"/>
        <v>0</v>
      </c>
    </row>
    <row r="87" spans="2:17" s="9" customFormat="1" ht="24.75" customHeight="1">
      <c r="B87" s="47" t="s">
        <v>50</v>
      </c>
      <c r="C87" s="86">
        <v>829</v>
      </c>
      <c r="D87" s="87">
        <v>829</v>
      </c>
      <c r="E87" s="61">
        <f t="shared" si="3"/>
        <v>0</v>
      </c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</row>
    <row r="88" spans="2:17" s="9" customFormat="1" ht="24.75" customHeight="1" thickBot="1">
      <c r="B88" s="60" t="s">
        <v>49</v>
      </c>
      <c r="C88" s="12" t="s">
        <v>0</v>
      </c>
      <c r="D88" s="82"/>
      <c r="E88" s="59" t="str">
        <f t="shared" si="3"/>
        <v> 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2:17" s="42" customFormat="1" ht="21.75" customHeight="1" thickBot="1" thickTop="1">
      <c r="B89" s="45" t="s">
        <v>48</v>
      </c>
      <c r="C89" s="11">
        <v>17060573</v>
      </c>
      <c r="D89" s="10">
        <v>17728042</v>
      </c>
      <c r="E89" s="58">
        <f t="shared" si="3"/>
        <v>0.03912348078813066</v>
      </c>
      <c r="F89" s="5" t="s">
        <v>0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2:8" ht="26.25" customHeight="1" thickTop="1">
      <c r="B90" s="8" t="s">
        <v>111</v>
      </c>
      <c r="C90" s="8"/>
      <c r="D90" s="44"/>
      <c r="E90" s="6"/>
      <c r="F90" s="43"/>
      <c r="G90" s="43"/>
      <c r="H90" s="43"/>
    </row>
    <row r="91" spans="2:11" ht="23.25">
      <c r="B91" s="90" t="s">
        <v>47</v>
      </c>
      <c r="C91" s="57"/>
      <c r="D91" s="6"/>
      <c r="E91" s="7"/>
      <c r="F91" s="7"/>
      <c r="G91" s="7"/>
      <c r="H91" s="7"/>
      <c r="I91" s="7"/>
      <c r="J91" s="7"/>
      <c r="K91" s="7"/>
    </row>
    <row r="92" spans="3:5" ht="23.25">
      <c r="C92" s="7"/>
      <c r="D92" s="7"/>
      <c r="E92" s="56"/>
    </row>
    <row r="93" spans="3:5" ht="12.75">
      <c r="C93" s="7"/>
      <c r="D93" s="7"/>
      <c r="E93" s="7"/>
    </row>
  </sheetData>
  <sheetProtection/>
  <mergeCells count="3">
    <mergeCell ref="F2:K2"/>
    <mergeCell ref="B1:E1"/>
    <mergeCell ref="B2:E2"/>
  </mergeCells>
  <printOptions/>
  <pageMargins left="0.787401575" right="0.787401575" top="0.48" bottom="0.48" header="0.4921259845" footer="0.4921259845"/>
  <pageSetup horizontalDpi="600" verticalDpi="600" orientation="portrait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2" sqref="A2:I18"/>
    </sheetView>
  </sheetViews>
  <sheetFormatPr defaultColWidth="11.57421875" defaultRowHeight="12.75"/>
  <cols>
    <col min="1" max="16384" width="11.57421875" style="1" customWidth="1"/>
  </cols>
  <sheetData>
    <row r="1" spans="1:10" ht="12.75">
      <c r="A1" s="2">
        <v>10324995</v>
      </c>
      <c r="B1" s="2">
        <v>227471</v>
      </c>
      <c r="C1" s="2"/>
      <c r="D1" s="2"/>
      <c r="E1" s="2"/>
      <c r="F1" s="2"/>
      <c r="G1" s="2"/>
      <c r="H1" s="2"/>
      <c r="I1" s="2"/>
      <c r="J1" s="2"/>
    </row>
    <row r="2" spans="1:10" ht="12.75">
      <c r="A2" s="4"/>
      <c r="B2" s="4" t="s">
        <v>24</v>
      </c>
      <c r="C2" s="4" t="s">
        <v>23</v>
      </c>
      <c r="D2" s="4" t="s">
        <v>22</v>
      </c>
      <c r="E2" s="4" t="s">
        <v>21</v>
      </c>
      <c r="F2" s="4" t="s">
        <v>20</v>
      </c>
      <c r="G2" s="4" t="s">
        <v>19</v>
      </c>
      <c r="H2" s="4" t="s">
        <v>18</v>
      </c>
      <c r="I2" s="4" t="s">
        <v>17</v>
      </c>
      <c r="J2" s="4"/>
    </row>
    <row r="3" spans="1:10" ht="12.75">
      <c r="A3" s="4" t="s">
        <v>16</v>
      </c>
      <c r="B3" s="3">
        <v>9221357</v>
      </c>
      <c r="C3" s="3">
        <v>9497754</v>
      </c>
      <c r="D3" s="3">
        <v>9237780</v>
      </c>
      <c r="E3" s="3">
        <v>7234439</v>
      </c>
      <c r="F3" s="3">
        <v>8557351</v>
      </c>
      <c r="G3" s="3">
        <v>8050181</v>
      </c>
      <c r="H3" s="3">
        <v>10104424</v>
      </c>
      <c r="I3" s="3">
        <v>10324995</v>
      </c>
      <c r="J3" s="2"/>
    </row>
    <row r="4" spans="1:10" ht="12.75">
      <c r="A4" s="4" t="s">
        <v>15</v>
      </c>
      <c r="B4" s="3">
        <v>9046878</v>
      </c>
      <c r="C4" s="3">
        <v>9413243</v>
      </c>
      <c r="D4" s="3">
        <v>8316640</v>
      </c>
      <c r="E4" s="3">
        <v>6569674</v>
      </c>
      <c r="F4" s="3">
        <v>7307121</v>
      </c>
      <c r="G4" s="3">
        <v>9031670</v>
      </c>
      <c r="H4" s="3">
        <v>9285425</v>
      </c>
      <c r="I4" s="3">
        <v>9628912</v>
      </c>
      <c r="J4" s="2"/>
    </row>
    <row r="5" spans="1:10" ht="12.75">
      <c r="A5" s="4" t="s">
        <v>14</v>
      </c>
      <c r="B5" s="3">
        <v>5684603</v>
      </c>
      <c r="C5" s="3">
        <v>6267891</v>
      </c>
      <c r="D5" s="3">
        <v>6375180</v>
      </c>
      <c r="E5" s="3">
        <v>6102906</v>
      </c>
      <c r="F5" s="3">
        <v>7408675</v>
      </c>
      <c r="G5" s="3">
        <v>8525573</v>
      </c>
      <c r="H5" s="3">
        <v>9044276</v>
      </c>
      <c r="I5" s="3">
        <v>9379229</v>
      </c>
      <c r="J5" s="2"/>
    </row>
    <row r="6" spans="1:10" ht="12.75">
      <c r="A6" s="4" t="s">
        <v>13</v>
      </c>
      <c r="B6" s="3">
        <v>3775749</v>
      </c>
      <c r="C6" s="3">
        <v>3987055</v>
      </c>
      <c r="D6" s="3">
        <v>4186000</v>
      </c>
      <c r="E6" s="3">
        <v>4645776</v>
      </c>
      <c r="F6" s="3">
        <v>5764818</v>
      </c>
      <c r="G6" s="3">
        <v>6616858</v>
      </c>
      <c r="H6" s="3">
        <v>7126413</v>
      </c>
      <c r="I6" s="3">
        <v>7233080</v>
      </c>
      <c r="J6" s="2"/>
    </row>
    <row r="7" spans="1:10" ht="12.75">
      <c r="A7" s="4" t="s">
        <v>12</v>
      </c>
      <c r="B7" s="3">
        <v>6357533</v>
      </c>
      <c r="C7" s="3">
        <v>6373574</v>
      </c>
      <c r="D7" s="3">
        <v>5179782</v>
      </c>
      <c r="E7" s="3">
        <v>4563687</v>
      </c>
      <c r="F7" s="3">
        <v>5084385</v>
      </c>
      <c r="G7" s="3">
        <v>5516931</v>
      </c>
      <c r="H7" s="3">
        <v>5610601</v>
      </c>
      <c r="I7" s="3">
        <v>6077126</v>
      </c>
      <c r="J7" s="2"/>
    </row>
    <row r="8" spans="1:10" ht="12.75">
      <c r="A8" s="4" t="s">
        <v>11</v>
      </c>
      <c r="B8" s="3">
        <v>3223372</v>
      </c>
      <c r="C8" s="3">
        <v>3431398</v>
      </c>
      <c r="D8" s="3">
        <v>3395065</v>
      </c>
      <c r="E8" s="3">
        <v>2744562</v>
      </c>
      <c r="F8" s="3">
        <v>3982162</v>
      </c>
      <c r="G8" s="3">
        <v>4631673</v>
      </c>
      <c r="H8" s="3">
        <v>4889379</v>
      </c>
      <c r="I8" s="3">
        <v>4950924</v>
      </c>
      <c r="J8" s="2"/>
    </row>
    <row r="9" spans="1:10" ht="12.75">
      <c r="A9" s="4" t="s">
        <v>10</v>
      </c>
      <c r="B9" s="3">
        <v>2319642</v>
      </c>
      <c r="C9" s="3">
        <v>2659110</v>
      </c>
      <c r="D9" s="3">
        <v>2501922</v>
      </c>
      <c r="E9" s="3">
        <v>2471079</v>
      </c>
      <c r="F9" s="3">
        <v>2399688</v>
      </c>
      <c r="G9" s="3">
        <v>2336954</v>
      </c>
      <c r="H9" s="3">
        <v>2127295</v>
      </c>
      <c r="I9" s="3">
        <v>4681704</v>
      </c>
      <c r="J9" s="2"/>
    </row>
    <row r="10" spans="1:10" ht="12.75">
      <c r="A10" s="4" t="s">
        <v>9</v>
      </c>
      <c r="B10" s="3">
        <v>3669514</v>
      </c>
      <c r="C10" s="3">
        <v>3868218</v>
      </c>
      <c r="D10" s="3">
        <v>3912700</v>
      </c>
      <c r="E10" s="3">
        <v>3012637</v>
      </c>
      <c r="F10" s="3">
        <v>3643057</v>
      </c>
      <c r="G10" s="3">
        <v>2909016</v>
      </c>
      <c r="H10" s="3">
        <v>4110857</v>
      </c>
      <c r="I10" s="3">
        <v>4298390</v>
      </c>
      <c r="J10" s="2"/>
    </row>
    <row r="11" spans="1:10" ht="12.75">
      <c r="A11" s="4" t="s">
        <v>8</v>
      </c>
      <c r="B11" s="3">
        <v>2297277</v>
      </c>
      <c r="C11" s="3">
        <v>2596316</v>
      </c>
      <c r="D11" s="3">
        <v>2623567</v>
      </c>
      <c r="E11" s="3">
        <v>2387537</v>
      </c>
      <c r="F11" s="3">
        <v>2892945</v>
      </c>
      <c r="G11" s="3">
        <v>2725899</v>
      </c>
      <c r="H11" s="3">
        <v>2893602</v>
      </c>
      <c r="I11" s="3">
        <v>2842133</v>
      </c>
      <c r="J11" s="2"/>
    </row>
    <row r="12" spans="1:10" ht="12.75">
      <c r="A12" s="4" t="s">
        <v>7</v>
      </c>
      <c r="B12" s="3">
        <v>3356859</v>
      </c>
      <c r="C12" s="3">
        <v>3457385</v>
      </c>
      <c r="D12" s="3">
        <v>3325407</v>
      </c>
      <c r="E12" s="3">
        <v>3042311</v>
      </c>
      <c r="F12" s="3">
        <v>3605524</v>
      </c>
      <c r="G12" s="3">
        <v>3582410</v>
      </c>
      <c r="H12" s="3">
        <v>2911764</v>
      </c>
      <c r="I12" s="3">
        <v>2833781</v>
      </c>
      <c r="J12" s="2"/>
    </row>
    <row r="13" spans="1:10" ht="12.75">
      <c r="A13" s="4" t="s">
        <v>6</v>
      </c>
      <c r="B13" s="3">
        <v>2331171</v>
      </c>
      <c r="C13" s="3">
        <v>2651690</v>
      </c>
      <c r="D13" s="3">
        <v>2400996</v>
      </c>
      <c r="E13" s="3">
        <v>2296009</v>
      </c>
      <c r="F13" s="3">
        <v>2716286</v>
      </c>
      <c r="G13" s="3">
        <v>2825089</v>
      </c>
      <c r="H13" s="3">
        <v>2676226</v>
      </c>
      <c r="I13" s="3">
        <v>2704675</v>
      </c>
      <c r="J13" s="2"/>
    </row>
    <row r="14" spans="1:10" ht="12.75">
      <c r="A14" s="4" t="s">
        <v>5</v>
      </c>
      <c r="B14" s="3">
        <v>1366838</v>
      </c>
      <c r="C14" s="3">
        <v>1541503</v>
      </c>
      <c r="D14" s="3">
        <v>1439918</v>
      </c>
      <c r="E14" s="3">
        <v>1258417</v>
      </c>
      <c r="F14" s="3">
        <v>1481253</v>
      </c>
      <c r="G14" s="3">
        <v>1738160</v>
      </c>
      <c r="H14" s="3">
        <v>1861826</v>
      </c>
      <c r="I14" s="3">
        <v>2006366</v>
      </c>
      <c r="J14" s="2"/>
    </row>
    <row r="15" spans="1:10" ht="12.75">
      <c r="A15" s="4" t="s">
        <v>4</v>
      </c>
      <c r="B15" s="3">
        <v>251731</v>
      </c>
      <c r="C15" s="3">
        <v>322495</v>
      </c>
      <c r="D15" s="3">
        <v>776181</v>
      </c>
      <c r="E15" s="3">
        <v>227471</v>
      </c>
      <c r="F15" s="3">
        <v>1454878</v>
      </c>
      <c r="G15" s="3">
        <v>1478502</v>
      </c>
      <c r="H15" s="3">
        <v>1783548</v>
      </c>
      <c r="I15" s="3">
        <v>1992250</v>
      </c>
      <c r="J15" s="2"/>
    </row>
    <row r="16" spans="1:10" ht="12.75">
      <c r="A16" s="4" t="s">
        <v>3</v>
      </c>
      <c r="B16" s="3">
        <v>2044533</v>
      </c>
      <c r="C16" s="3">
        <v>2098977</v>
      </c>
      <c r="D16" s="3">
        <v>2149576</v>
      </c>
      <c r="E16" s="3">
        <v>1447953</v>
      </c>
      <c r="F16" s="3">
        <v>1940465</v>
      </c>
      <c r="G16" s="3">
        <v>2137067</v>
      </c>
      <c r="H16" s="3">
        <v>1644180</v>
      </c>
      <c r="I16" s="3">
        <v>1781507</v>
      </c>
      <c r="J16" s="2"/>
    </row>
    <row r="17" spans="1:10" ht="12.75">
      <c r="A17" s="4" t="s">
        <v>2</v>
      </c>
      <c r="B17" s="3">
        <v>1396412</v>
      </c>
      <c r="C17" s="3">
        <v>1286730</v>
      </c>
      <c r="D17" s="3">
        <v>1349274</v>
      </c>
      <c r="E17" s="3">
        <v>1004972</v>
      </c>
      <c r="F17" s="3">
        <v>1307540</v>
      </c>
      <c r="G17" s="3">
        <v>1165591</v>
      </c>
      <c r="H17" s="3">
        <v>1189283</v>
      </c>
      <c r="I17" s="3">
        <v>1264173</v>
      </c>
      <c r="J17" s="2"/>
    </row>
    <row r="18" spans="1:10" ht="12.75">
      <c r="A18" s="4" t="s">
        <v>1</v>
      </c>
      <c r="B18" s="3">
        <v>352328</v>
      </c>
      <c r="C18" s="3">
        <v>502825</v>
      </c>
      <c r="D18" s="3">
        <v>556166</v>
      </c>
      <c r="E18" s="3">
        <v>773458</v>
      </c>
      <c r="F18" s="3">
        <v>1075819</v>
      </c>
      <c r="G18" s="3">
        <v>1108949</v>
      </c>
      <c r="H18" s="3">
        <v>1137950</v>
      </c>
      <c r="I18" s="3">
        <v>1238948</v>
      </c>
      <c r="J18" s="2"/>
    </row>
  </sheetData>
  <sheetProtection/>
  <printOptions gridLines="1"/>
  <pageMargins left="0.39370078740157477" right="0.19685039370078738" top="0.39370078740157477" bottom="0.6692913573557936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OICA</dc:creator>
  <cp:keywords/>
  <dc:description/>
  <cp:lastModifiedBy>oica</cp:lastModifiedBy>
  <cp:lastPrinted>2014-10-30T14:16:23Z</cp:lastPrinted>
  <dcterms:created xsi:type="dcterms:W3CDTF">2014-10-20T12:01:55Z</dcterms:created>
  <dcterms:modified xsi:type="dcterms:W3CDTF">2014-10-30T15:27:16Z</dcterms:modified>
  <cp:category/>
  <cp:version/>
  <cp:contentType/>
  <cp:contentStatus/>
</cp:coreProperties>
</file>