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30" yWindow="750" windowWidth="15450" windowHeight="12390" tabRatio="605" firstSheet="1" activeTab="1"/>
  </bookViews>
  <sheets>
    <sheet name="CONTENTS" sheetId="1" r:id="rId1"/>
    <sheet name="BASEPROCARS" sheetId="2" r:id="rId2"/>
  </sheets>
  <definedNames>
    <definedName name="compa">#REF!</definedName>
    <definedName name="Comparaison">#REF!</definedName>
    <definedName name="Impres_titres_MI">#REF!</definedName>
    <definedName name="P91_">#REF!</definedName>
    <definedName name="P92_">#REF!</definedName>
    <definedName name="_xlnm.Print_Area" localSheetId="1">'BASEPROCARS'!$A$1:$D$90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<sst xmlns="http://schemas.openxmlformats.org/spreadsheetml/2006/main" count="113" uniqueCount="107">
  <si>
    <t>WORLD MOTOR VEHICLE PRODUCTION BY COUNTRY AND TYPE</t>
  </si>
  <si>
    <t>OICA correspondents survey</t>
  </si>
  <si>
    <t xml:space="preserve"> EUROPE</t>
  </si>
  <si>
    <t>AUSTRIA</t>
  </si>
  <si>
    <t>BELGIUM</t>
  </si>
  <si>
    <t>ITALY</t>
  </si>
  <si>
    <t>PORTUGAL</t>
  </si>
  <si>
    <t>SPAIN</t>
  </si>
  <si>
    <t>CZECH REPUBLIC</t>
  </si>
  <si>
    <t>HUNGARY</t>
  </si>
  <si>
    <t>POLAND</t>
  </si>
  <si>
    <t>ROMANIA</t>
  </si>
  <si>
    <t>SERBIA</t>
  </si>
  <si>
    <t>SLOVENIA</t>
  </si>
  <si>
    <t>CIS</t>
  </si>
  <si>
    <t>RUSSIA</t>
  </si>
  <si>
    <t>UKRAINE</t>
  </si>
  <si>
    <t>TURKEY</t>
  </si>
  <si>
    <t>AMERICA</t>
  </si>
  <si>
    <t>MEXICO</t>
  </si>
  <si>
    <t>ARGENTINA</t>
  </si>
  <si>
    <t>BRAZIL</t>
  </si>
  <si>
    <t>ASIA-OCEANIA</t>
  </si>
  <si>
    <t>AUSTRALIA</t>
  </si>
  <si>
    <t>CHINA</t>
  </si>
  <si>
    <t>INDIA</t>
  </si>
  <si>
    <t>JAPAN</t>
  </si>
  <si>
    <t>MALAYSIA</t>
  </si>
  <si>
    <t>SOUTH KOREA</t>
  </si>
  <si>
    <t>THAILAND</t>
  </si>
  <si>
    <t>AFRICA</t>
  </si>
  <si>
    <t>SOUTH AFRICA</t>
  </si>
  <si>
    <t xml:space="preserve"> </t>
  </si>
  <si>
    <t>INDONESIA</t>
  </si>
  <si>
    <t>FINLAND</t>
  </si>
  <si>
    <t xml:space="preserve">TOTAL </t>
  </si>
  <si>
    <t>BELARUS</t>
  </si>
  <si>
    <t xml:space="preserve"> - NAFTA</t>
  </si>
  <si>
    <t xml:space="preserve"> - SOUTH AMERICA</t>
  </si>
  <si>
    <t xml:space="preserve"> EGYPT</t>
  </si>
  <si>
    <t>VIETNAM</t>
  </si>
  <si>
    <t>URUGUAY</t>
  </si>
  <si>
    <t>BOTSWANA</t>
  </si>
  <si>
    <t>KENYA</t>
  </si>
  <si>
    <t>LIBYA</t>
  </si>
  <si>
    <t>ZIMBABWE</t>
  </si>
  <si>
    <t>IRAN</t>
  </si>
  <si>
    <t xml:space="preserve">TAIWAN </t>
  </si>
  <si>
    <t>PERU</t>
  </si>
  <si>
    <t>OTHERS</t>
  </si>
  <si>
    <t>SUDAN</t>
  </si>
  <si>
    <t xml:space="preserve"> - EUROPEAN UNION 15 countries</t>
  </si>
  <si>
    <t xml:space="preserve"> - EUROPEAN UNION New Members</t>
  </si>
  <si>
    <t>SLOVAKIA</t>
  </si>
  <si>
    <t>Double Counts Slovakia / Czech republic</t>
  </si>
  <si>
    <t>Double Counts China / world</t>
  </si>
  <si>
    <t>Double Counts Thailand / world</t>
  </si>
  <si>
    <t>Double Counts Egypt / world</t>
  </si>
  <si>
    <t>Double Counts South Africa / world</t>
  </si>
  <si>
    <t>CONTENTS</t>
  </si>
  <si>
    <t>NIGERIA</t>
  </si>
  <si>
    <t>CARS</t>
  </si>
  <si>
    <t>BASEPROBC</t>
  </si>
  <si>
    <t>BASEPROTOTAL</t>
  </si>
  <si>
    <t>Double Counts Slovakia/ / Germany</t>
  </si>
  <si>
    <t>Double Counts Austria / Germany</t>
  </si>
  <si>
    <t>Double Counts Austria / Japan</t>
  </si>
  <si>
    <t>Double Counts Belgium / Germany</t>
  </si>
  <si>
    <t>Double Counts Portugal / Japan</t>
  </si>
  <si>
    <t>Double Counts Portugal / Spain</t>
  </si>
  <si>
    <t>Cars</t>
  </si>
  <si>
    <t xml:space="preserve">NETHERLANDS </t>
  </si>
  <si>
    <t xml:space="preserve">UNITED KINGDOM  </t>
  </si>
  <si>
    <t xml:space="preserve">CANADA  </t>
  </si>
  <si>
    <t xml:space="preserve">UZBEKISTAN </t>
  </si>
  <si>
    <t>CHILE</t>
  </si>
  <si>
    <t>COLOMBIA</t>
  </si>
  <si>
    <t>ECUADOR</t>
  </si>
  <si>
    <t>VENEZUELA</t>
  </si>
  <si>
    <t xml:space="preserve">PAKISTAN </t>
  </si>
  <si>
    <t>PHILIPPINES</t>
  </si>
  <si>
    <t>MOROCCO</t>
  </si>
  <si>
    <t>Estimate</t>
  </si>
  <si>
    <t xml:space="preserve"> - EUROPEAN UNION 27 countries</t>
  </si>
  <si>
    <t>Double counts Venezuela / World</t>
  </si>
  <si>
    <t>Double Counts Asia / world</t>
  </si>
  <si>
    <t xml:space="preserve"> - OTHER EUROPE</t>
  </si>
  <si>
    <t>USA</t>
  </si>
  <si>
    <t>TUNISIA</t>
  </si>
  <si>
    <t>Double Counts Ukraine / World</t>
  </si>
  <si>
    <t>SWEDEN (1)</t>
  </si>
  <si>
    <t>(1) Official figures  take account  of Swedish manufacturers world production; in this report, we only use the vehicles produced in Sweden, and the vehicles for which Volvo Trucks does not specify the country of production..</t>
  </si>
  <si>
    <t>Double Counts Italy / Germany</t>
  </si>
  <si>
    <t>Summation of cars, LCVs, HCVs, heavy buses</t>
  </si>
  <si>
    <t>LCVs</t>
  </si>
  <si>
    <t>HCVs</t>
  </si>
  <si>
    <t>Heavy buses</t>
  </si>
  <si>
    <t>BASEPROCARS</t>
  </si>
  <si>
    <t>BASEPROLCV</t>
  </si>
  <si>
    <t>BASEPROHCV</t>
  </si>
  <si>
    <t xml:space="preserve">Note --- </t>
  </si>
  <si>
    <t>FRANCE</t>
  </si>
  <si>
    <t>GERMANY</t>
  </si>
  <si>
    <t>As of 2011, some EU countries do not give HCV and Heavy buses figures any more.</t>
  </si>
  <si>
    <t>March 26, 2013</t>
  </si>
  <si>
    <t>2008 to 2012</t>
  </si>
  <si>
    <t>% change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</si>
</sst>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_)"/>
    <numFmt numFmtId="173" formatCode="0.0%"/>
    <numFmt numFmtId="174" formatCode="\+0%;\-0%"/>
    <numFmt numFmtId="175" formatCode="#,##0.0"/>
    <numFmt numFmtId="176" formatCode="\+0%;0%"/>
    <numFmt numFmtId="177" formatCode="_-* #,##0\ _F_-;\-* #,##0\ _F_-;_-* &quot;-&quot;??\ _F_-;_-@_-"/>
    <numFmt numFmtId="178" formatCode="\+#,##0;\-#,##0"/>
    <numFmt numFmtId="179" formatCode="\+0.0%"/>
    <numFmt numFmtId="180" formatCode="\+\ 0.0%"/>
    <numFmt numFmtId="181" formatCode="\+0.0%;\-0.0%"/>
    <numFmt numFmtId="182" formatCode="_-* #,##0.0\ _F_-;\-* #,##0.0\ _F_-;_-* &quot;-&quot;??\ _F_-;_-@_-"/>
    <numFmt numFmtId="183" formatCode="#,##0.000"/>
    <numFmt numFmtId="184" formatCode="\+#,###;\-#,###"/>
    <numFmt numFmtId="185" formatCode="General_)"/>
    <numFmt numFmtId="186" formatCode="0.0"/>
    <numFmt numFmtId="187" formatCode="#,##0.000000"/>
    <numFmt numFmtId="188" formatCode="#,##0.00000"/>
    <numFmt numFmtId="189" formatCode="[$-40C]dddd\ d\ mmmm\ yyyy"/>
    <numFmt numFmtId="190" formatCode="#,##0.0000"/>
    <numFmt numFmtId="191" formatCode="0.000%"/>
    <numFmt numFmtId="192" formatCode="#,###,##0"/>
    <numFmt numFmtId="193" formatCode="#,##0.0000000"/>
    <numFmt numFmtId="194" formatCode="0.0000"/>
    <numFmt numFmtId="195" formatCode="0.00000"/>
    <numFmt numFmtId="196" formatCode="&quot;Vrai&quot;;&quot;Vrai&quot;;&quot;Faux&quot;"/>
    <numFmt numFmtId="197" formatCode="&quot;Actif&quot;;&quot;Actif&quot;;&quot;Inactif&quot;"/>
    <numFmt numFmtId="198" formatCode="0.000"/>
    <numFmt numFmtId="199" formatCode="#,##0\ _€"/>
    <numFmt numFmtId="200" formatCode="#,##0.000000000"/>
    <numFmt numFmtId="201" formatCode="0.000000"/>
    <numFmt numFmtId="202" formatCode="#,##0.00000000"/>
    <numFmt numFmtId="203" formatCode="0.00000%"/>
    <numFmt numFmtId="204" formatCode="00000"/>
  </numFmts>
  <fonts count="65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Helv"/>
      <family val="0"/>
    </font>
    <font>
      <b/>
      <sz val="24"/>
      <name val="Helv"/>
      <family val="0"/>
    </font>
    <font>
      <b/>
      <sz val="18"/>
      <name val="Helv"/>
      <family val="0"/>
    </font>
    <font>
      <b/>
      <sz val="22"/>
      <name val="Helv"/>
      <family val="0"/>
    </font>
    <font>
      <sz val="16"/>
      <name val="Helv"/>
      <family val="0"/>
    </font>
    <font>
      <i/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8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  <family val="0"/>
    </font>
    <font>
      <b/>
      <sz val="2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i/>
      <sz val="1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name val="Helv"/>
      <family val="0"/>
    </font>
    <font>
      <b/>
      <sz val="22"/>
      <name val="Arial"/>
      <family val="2"/>
    </font>
    <font>
      <i/>
      <sz val="20"/>
      <name val="Arial"/>
      <family val="2"/>
    </font>
    <font>
      <b/>
      <sz val="20"/>
      <name val="Helv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A5A5A5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>
        <color indexed="63"/>
      </left>
      <right style="medium"/>
      <top style="thin"/>
      <bottom style="thin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ck"/>
      <right style="thick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double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ck"/>
      <right style="thick"/>
      <top/>
      <bottom style="medium"/>
    </border>
    <border>
      <left style="thick"/>
      <right style="thick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ck"/>
      <right style="thick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2" fontId="22" fillId="30" borderId="0" applyNumberFormat="0" applyBorder="0">
      <alignment horizontal="right"/>
      <protection locked="0"/>
    </xf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0" fontId="57" fillId="32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192" fontId="21" fillId="33" borderId="0" applyNumberFormat="0" applyBorder="0">
      <alignment horizontal="right"/>
      <protection locked="0"/>
    </xf>
    <xf numFmtId="0" fontId="64" fillId="34" borderId="8" applyNumberFormat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35" borderId="0" xfId="0" applyNumberFormat="1" applyFont="1" applyFill="1" applyBorder="1" applyAlignment="1">
      <alignment vertical="center"/>
    </xf>
    <xf numFmtId="3" fontId="5" fillId="30" borderId="0" xfId="0" applyNumberFormat="1" applyFont="1" applyFill="1" applyAlignment="1">
      <alignment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/>
    </xf>
    <xf numFmtId="3" fontId="5" fillId="30" borderId="0" xfId="0" applyNumberFormat="1" applyFont="1" applyFill="1" applyAlignment="1">
      <alignment/>
    </xf>
    <xf numFmtId="3" fontId="5" fillId="35" borderId="0" xfId="0" applyNumberFormat="1" applyFont="1" applyFill="1" applyAlignment="1">
      <alignment vertical="center"/>
    </xf>
    <xf numFmtId="3" fontId="5" fillId="35" borderId="0" xfId="0" applyNumberFormat="1" applyFont="1" applyFill="1" applyAlignment="1">
      <alignment/>
    </xf>
    <xf numFmtId="3" fontId="5" fillId="30" borderId="0" xfId="53" applyNumberFormat="1" applyFont="1" applyFill="1" applyAlignment="1">
      <alignment vertical="center"/>
      <protection/>
    </xf>
    <xf numFmtId="0" fontId="0" fillId="0" borderId="0" xfId="54" applyFill="1">
      <alignment/>
      <protection/>
    </xf>
    <xf numFmtId="0" fontId="0" fillId="0" borderId="0" xfId="54">
      <alignment/>
      <protection/>
    </xf>
    <xf numFmtId="0" fontId="5" fillId="0" borderId="0" xfId="0" applyFont="1" applyAlignment="1">
      <alignment/>
    </xf>
    <xf numFmtId="0" fontId="19" fillId="0" borderId="0" xfId="45" applyFont="1" applyAlignment="1" applyProtection="1">
      <alignment/>
      <protection/>
    </xf>
    <xf numFmtId="0" fontId="0" fillId="0" borderId="0" xfId="0" applyAlignment="1">
      <alignment horizontal="centerContinuous"/>
    </xf>
    <xf numFmtId="0" fontId="13" fillId="0" borderId="0" xfId="45" applyAlignment="1" applyProtection="1">
      <alignment/>
      <protection/>
    </xf>
    <xf numFmtId="3" fontId="0" fillId="0" borderId="0" xfId="54" applyNumberFormat="1">
      <alignment/>
      <protection/>
    </xf>
    <xf numFmtId="0" fontId="0" fillId="36" borderId="0" xfId="0" applyFill="1" applyAlignment="1">
      <alignment/>
    </xf>
    <xf numFmtId="0" fontId="0" fillId="0" borderId="0" xfId="54" applyBorder="1">
      <alignment/>
      <protection/>
    </xf>
    <xf numFmtId="0" fontId="26" fillId="0" borderId="0" xfId="0" applyFont="1" applyAlignment="1">
      <alignment/>
    </xf>
    <xf numFmtId="0" fontId="26" fillId="36" borderId="0" xfId="0" applyFont="1" applyFill="1" applyAlignment="1">
      <alignment/>
    </xf>
    <xf numFmtId="0" fontId="26" fillId="0" borderId="0" xfId="54" applyFont="1" applyFill="1">
      <alignment/>
      <protection/>
    </xf>
    <xf numFmtId="0" fontId="26" fillId="0" borderId="0" xfId="54" applyFont="1">
      <alignment/>
      <protection/>
    </xf>
    <xf numFmtId="0" fontId="26" fillId="0" borderId="0" xfId="54" applyFont="1" applyFill="1" applyBorder="1">
      <alignment/>
      <protection/>
    </xf>
    <xf numFmtId="0" fontId="26" fillId="0" borderId="0" xfId="54" applyFont="1" applyBorder="1">
      <alignment/>
      <protection/>
    </xf>
    <xf numFmtId="3" fontId="26" fillId="0" borderId="0" xfId="54" applyNumberFormat="1" applyFont="1">
      <alignment/>
      <protection/>
    </xf>
    <xf numFmtId="3" fontId="27" fillId="37" borderId="0" xfId="0" applyNumberFormat="1" applyFont="1" applyFill="1" applyAlignment="1">
      <alignment/>
    </xf>
    <xf numFmtId="3" fontId="27" fillId="36" borderId="0" xfId="54" applyNumberFormat="1" applyFont="1" applyFill="1" applyBorder="1" applyAlignment="1" applyProtection="1">
      <alignment vertical="center"/>
      <protection locked="0"/>
    </xf>
    <xf numFmtId="3" fontId="27" fillId="37" borderId="0" xfId="54" applyNumberFormat="1" applyFont="1" applyFill="1" applyBorder="1" applyAlignment="1" applyProtection="1">
      <alignment/>
      <protection locked="0"/>
    </xf>
    <xf numFmtId="0" fontId="27" fillId="37" borderId="0" xfId="0" applyFont="1" applyFill="1" applyAlignment="1">
      <alignment/>
    </xf>
    <xf numFmtId="0" fontId="27" fillId="37" borderId="0" xfId="0" applyFont="1" applyFill="1" applyAlignment="1">
      <alignment/>
    </xf>
    <xf numFmtId="3" fontId="27" fillId="36" borderId="0" xfId="0" applyNumberFormat="1" applyFont="1" applyFill="1" applyAlignment="1">
      <alignment/>
    </xf>
    <xf numFmtId="0" fontId="0" fillId="36" borderId="0" xfId="54" applyFill="1">
      <alignment/>
      <protection/>
    </xf>
    <xf numFmtId="3" fontId="12" fillId="38" borderId="0" xfId="54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54" applyFont="1">
      <alignment/>
      <protection/>
    </xf>
    <xf numFmtId="3" fontId="12" fillId="39" borderId="9" xfId="54" applyNumberFormat="1" applyFont="1" applyFill="1" applyBorder="1" applyAlignment="1" applyProtection="1">
      <alignment vertical="center"/>
      <protection locked="0"/>
    </xf>
    <xf numFmtId="3" fontId="12" fillId="36" borderId="9" xfId="54" applyNumberFormat="1" applyFont="1" applyFill="1" applyBorder="1" applyAlignment="1" applyProtection="1">
      <alignment vertical="center"/>
      <protection locked="0"/>
    </xf>
    <xf numFmtId="3" fontId="12" fillId="40" borderId="9" xfId="54" applyNumberFormat="1" applyFont="1" applyFill="1" applyBorder="1" applyAlignment="1" applyProtection="1">
      <alignment vertical="center"/>
      <protection locked="0"/>
    </xf>
    <xf numFmtId="3" fontId="12" fillId="36" borderId="10" xfId="54" applyNumberFormat="1" applyFont="1" applyFill="1" applyBorder="1" applyAlignment="1" applyProtection="1">
      <alignment vertical="center"/>
      <protection locked="0"/>
    </xf>
    <xf numFmtId="3" fontId="12" fillId="36" borderId="11" xfId="54" applyNumberFormat="1" applyFont="1" applyFill="1" applyBorder="1" applyAlignment="1" applyProtection="1">
      <alignment vertical="center"/>
      <protection locked="0"/>
    </xf>
    <xf numFmtId="3" fontId="23" fillId="41" borderId="12" xfId="54" applyNumberFormat="1" applyFont="1" applyFill="1" applyBorder="1" applyAlignment="1" applyProtection="1">
      <alignment vertical="center"/>
      <protection locked="0"/>
    </xf>
    <xf numFmtId="3" fontId="25" fillId="41" borderId="10" xfId="54" applyNumberFormat="1" applyFont="1" applyFill="1" applyBorder="1" applyAlignment="1" applyProtection="1">
      <alignment vertical="center"/>
      <protection/>
    </xf>
    <xf numFmtId="3" fontId="12" fillId="36" borderId="13" xfId="54" applyNumberFormat="1" applyFont="1" applyFill="1" applyBorder="1" applyAlignment="1" applyProtection="1">
      <alignment vertical="center"/>
      <protection locked="0"/>
    </xf>
    <xf numFmtId="3" fontId="12" fillId="38" borderId="9" xfId="54" applyNumberFormat="1" applyFont="1" applyFill="1" applyBorder="1" applyAlignment="1" applyProtection="1">
      <alignment vertical="center"/>
      <protection locked="0"/>
    </xf>
    <xf numFmtId="3" fontId="23" fillId="41" borderId="12" xfId="54" applyNumberFormat="1" applyFont="1" applyFill="1" applyBorder="1" applyAlignment="1" applyProtection="1">
      <alignment vertical="center"/>
      <protection/>
    </xf>
    <xf numFmtId="3" fontId="11" fillId="39" borderId="12" xfId="54" applyNumberFormat="1" applyFont="1" applyFill="1" applyBorder="1" applyAlignment="1" applyProtection="1">
      <alignment vertical="center"/>
      <protection locked="0"/>
    </xf>
    <xf numFmtId="3" fontId="11" fillId="42" borderId="10" xfId="54" applyNumberFormat="1" applyFont="1" applyFill="1" applyBorder="1" applyAlignment="1" applyProtection="1">
      <alignment vertical="center"/>
      <protection/>
    </xf>
    <xf numFmtId="3" fontId="23" fillId="41" borderId="10" xfId="54" applyNumberFormat="1" applyFont="1" applyFill="1" applyBorder="1" applyAlignment="1" applyProtection="1">
      <alignment vertical="center"/>
      <protection locked="0"/>
    </xf>
    <xf numFmtId="3" fontId="23" fillId="41" borderId="10" xfId="54" applyNumberFormat="1" applyFont="1" applyFill="1" applyBorder="1" applyAlignment="1" applyProtection="1">
      <alignment vertical="center"/>
      <protection/>
    </xf>
    <xf numFmtId="3" fontId="12" fillId="41" borderId="9" xfId="54" applyNumberFormat="1" applyFont="1" applyFill="1" applyBorder="1" applyAlignment="1" applyProtection="1">
      <alignment vertical="center"/>
      <protection/>
    </xf>
    <xf numFmtId="3" fontId="11" fillId="41" borderId="10" xfId="54" applyNumberFormat="1" applyFont="1" applyFill="1" applyBorder="1" applyAlignment="1" applyProtection="1">
      <alignment vertical="center"/>
      <protection/>
    </xf>
    <xf numFmtId="3" fontId="24" fillId="39" borderId="9" xfId="54" applyNumberFormat="1" applyFont="1" applyFill="1" applyBorder="1" applyAlignment="1" applyProtection="1">
      <alignment vertical="center"/>
      <protection locked="0"/>
    </xf>
    <xf numFmtId="3" fontId="11" fillId="39" borderId="12" xfId="54" applyNumberFormat="1" applyFont="1" applyFill="1" applyBorder="1" applyAlignment="1" applyProtection="1">
      <alignment horizontal="right" vertical="center"/>
      <protection locked="0"/>
    </xf>
    <xf numFmtId="3" fontId="11" fillId="40" borderId="12" xfId="54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" fontId="18" fillId="43" borderId="14" xfId="0" applyNumberFormat="1" applyFont="1" applyFill="1" applyBorder="1" applyAlignment="1" applyProtection="1">
      <alignment horizontal="left" vertical="center"/>
      <protection/>
    </xf>
    <xf numFmtId="3" fontId="23" fillId="43" borderId="15" xfId="54" applyNumberFormat="1" applyFont="1" applyFill="1" applyBorder="1" applyAlignment="1" applyProtection="1">
      <alignment vertical="center"/>
      <protection/>
    </xf>
    <xf numFmtId="181" fontId="20" fillId="43" borderId="16" xfId="0" applyNumberFormat="1" applyFont="1" applyFill="1" applyBorder="1" applyAlignment="1" applyProtection="1">
      <alignment horizontal="center" vertical="center"/>
      <protection/>
    </xf>
    <xf numFmtId="3" fontId="16" fillId="43" borderId="17" xfId="0" applyNumberFormat="1" applyFont="1" applyFill="1" applyBorder="1" applyAlignment="1" applyProtection="1">
      <alignment horizontal="left" vertical="center"/>
      <protection/>
    </xf>
    <xf numFmtId="181" fontId="20" fillId="43" borderId="18" xfId="0" applyNumberFormat="1" applyFont="1" applyFill="1" applyBorder="1" applyAlignment="1" applyProtection="1">
      <alignment horizontal="center" vertical="center"/>
      <protection/>
    </xf>
    <xf numFmtId="181" fontId="20" fillId="43" borderId="18" xfId="53" applyNumberFormat="1" applyFont="1" applyFill="1" applyBorder="1" applyAlignment="1" applyProtection="1">
      <alignment horizontal="center" vertical="center"/>
      <protection/>
    </xf>
    <xf numFmtId="3" fontId="10" fillId="43" borderId="17" xfId="53" applyNumberFormat="1" applyFont="1" applyFill="1" applyBorder="1" applyAlignment="1" applyProtection="1">
      <alignment horizontal="left" vertical="center"/>
      <protection/>
    </xf>
    <xf numFmtId="181" fontId="30" fillId="43" borderId="18" xfId="53" applyNumberFormat="1" applyFont="1" applyFill="1" applyBorder="1" applyAlignment="1" applyProtection="1">
      <alignment horizontal="center" vertical="center"/>
      <protection/>
    </xf>
    <xf numFmtId="3" fontId="31" fillId="43" borderId="18" xfId="53" applyNumberFormat="1" applyFont="1" applyFill="1" applyBorder="1" applyAlignment="1">
      <alignment vertical="center"/>
      <protection/>
    </xf>
    <xf numFmtId="181" fontId="32" fillId="44" borderId="18" xfId="0" applyNumberFormat="1" applyFont="1" applyFill="1" applyBorder="1" applyAlignment="1" applyProtection="1">
      <alignment horizontal="center" vertical="center"/>
      <protection/>
    </xf>
    <xf numFmtId="3" fontId="17" fillId="44" borderId="19" xfId="0" applyNumberFormat="1" applyFont="1" applyFill="1" applyBorder="1" applyAlignment="1" applyProtection="1">
      <alignment horizontal="center" vertical="center"/>
      <protection/>
    </xf>
    <xf numFmtId="181" fontId="32" fillId="44" borderId="20" xfId="0" applyNumberFormat="1" applyFont="1" applyFill="1" applyBorder="1" applyAlignment="1" applyProtection="1">
      <alignment horizontal="center" vertical="center"/>
      <protection/>
    </xf>
    <xf numFmtId="181" fontId="32" fillId="43" borderId="20" xfId="0" applyNumberFormat="1" applyFont="1" applyFill="1" applyBorder="1" applyAlignment="1" applyProtection="1">
      <alignment horizontal="center" vertical="center"/>
      <protection/>
    </xf>
    <xf numFmtId="181" fontId="20" fillId="44" borderId="18" xfId="0" applyNumberFormat="1" applyFont="1" applyFill="1" applyBorder="1" applyAlignment="1" applyProtection="1">
      <alignment horizontal="center" vertical="center"/>
      <protection/>
    </xf>
    <xf numFmtId="181" fontId="32" fillId="43" borderId="21" xfId="53" applyNumberFormat="1" applyFont="1" applyFill="1" applyBorder="1" applyAlignment="1" applyProtection="1">
      <alignment horizontal="center" vertical="center"/>
      <protection/>
    </xf>
    <xf numFmtId="3" fontId="17" fillId="44" borderId="22" xfId="0" applyNumberFormat="1" applyFont="1" applyFill="1" applyBorder="1" applyAlignment="1" applyProtection="1">
      <alignment horizontal="center" vertical="center"/>
      <protection/>
    </xf>
    <xf numFmtId="3" fontId="16" fillId="43" borderId="23" xfId="0" applyNumberFormat="1" applyFont="1" applyFill="1" applyBorder="1" applyAlignment="1" applyProtection="1">
      <alignment horizontal="left" vertical="center"/>
      <protection/>
    </xf>
    <xf numFmtId="3" fontId="23" fillId="41" borderId="15" xfId="54" applyNumberFormat="1" applyFont="1" applyFill="1" applyBorder="1" applyAlignment="1" applyProtection="1">
      <alignment vertical="center"/>
      <protection/>
    </xf>
    <xf numFmtId="3" fontId="16" fillId="43" borderId="17" xfId="0" applyNumberFormat="1" applyFont="1" applyFill="1" applyBorder="1" applyAlignment="1" applyProtection="1">
      <alignment horizontal="center" vertical="center"/>
      <protection/>
    </xf>
    <xf numFmtId="3" fontId="18" fillId="43" borderId="17" xfId="0" applyNumberFormat="1" applyFont="1" applyFill="1" applyBorder="1" applyAlignment="1" applyProtection="1">
      <alignment horizontal="left" vertical="center"/>
      <protection/>
    </xf>
    <xf numFmtId="181" fontId="32" fillId="44" borderId="24" xfId="0" applyNumberFormat="1" applyFont="1" applyFill="1" applyBorder="1" applyAlignment="1" applyProtection="1">
      <alignment horizontal="center" vertical="center"/>
      <protection/>
    </xf>
    <xf numFmtId="181" fontId="32" fillId="44" borderId="25" xfId="0" applyNumberFormat="1" applyFont="1" applyFill="1" applyBorder="1" applyAlignment="1" applyProtection="1">
      <alignment horizontal="center" vertical="center"/>
      <protection/>
    </xf>
    <xf numFmtId="181" fontId="32" fillId="44" borderId="26" xfId="0" applyNumberFormat="1" applyFont="1" applyFill="1" applyBorder="1" applyAlignment="1" applyProtection="1">
      <alignment horizontal="center" vertical="center"/>
      <protection/>
    </xf>
    <xf numFmtId="3" fontId="0" fillId="44" borderId="27" xfId="0" applyNumberFormat="1" applyFill="1" applyBorder="1" applyAlignment="1">
      <alignment/>
    </xf>
    <xf numFmtId="181" fontId="20" fillId="43" borderId="28" xfId="0" applyNumberFormat="1" applyFont="1" applyFill="1" applyBorder="1" applyAlignment="1" applyProtection="1">
      <alignment horizontal="center" vertical="center"/>
      <protection/>
    </xf>
    <xf numFmtId="3" fontId="18" fillId="43" borderId="29" xfId="0" applyNumberFormat="1" applyFont="1" applyFill="1" applyBorder="1" applyAlignment="1" applyProtection="1">
      <alignment horizontal="left" vertical="center"/>
      <protection/>
    </xf>
    <xf numFmtId="181" fontId="20" fillId="43" borderId="30" xfId="0" applyNumberFormat="1" applyFont="1" applyFill="1" applyBorder="1" applyAlignment="1" applyProtection="1">
      <alignment horizontal="center" vertical="center"/>
      <protection/>
    </xf>
    <xf numFmtId="1" fontId="8" fillId="44" borderId="31" xfId="54" applyNumberFormat="1" applyFont="1" applyFill="1" applyBorder="1" applyAlignment="1">
      <alignment horizontal="centerContinuous" vertical="center"/>
      <protection/>
    </xf>
    <xf numFmtId="1" fontId="8" fillId="44" borderId="32" xfId="54" applyNumberFormat="1" applyFont="1" applyFill="1" applyBorder="1" applyAlignment="1">
      <alignment horizontal="centerContinuous" vertical="center"/>
      <protection/>
    </xf>
    <xf numFmtId="181" fontId="29" fillId="43" borderId="33" xfId="0" applyNumberFormat="1" applyFont="1" applyFill="1" applyBorder="1" applyAlignment="1" applyProtection="1">
      <alignment horizontal="center" vertical="center"/>
      <protection/>
    </xf>
    <xf numFmtId="3" fontId="20" fillId="43" borderId="30" xfId="54" applyNumberFormat="1" applyFont="1" applyFill="1" applyBorder="1" applyAlignment="1" applyProtection="1">
      <alignment vertical="center"/>
      <protection/>
    </xf>
    <xf numFmtId="0" fontId="0" fillId="44" borderId="0" xfId="0" applyFill="1" applyAlignment="1">
      <alignment/>
    </xf>
    <xf numFmtId="0" fontId="9" fillId="44" borderId="0" xfId="0" applyFont="1" applyFill="1" applyBorder="1" applyAlignment="1">
      <alignment horizontal="left"/>
    </xf>
    <xf numFmtId="0" fontId="0" fillId="44" borderId="0" xfId="0" applyFill="1" applyBorder="1" applyAlignment="1">
      <alignment/>
    </xf>
    <xf numFmtId="0" fontId="0" fillId="44" borderId="0" xfId="54" applyFill="1">
      <alignment/>
      <protection/>
    </xf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54" applyFont="1" applyFill="1" applyBorder="1" applyAlignment="1">
      <alignment horizontal="center" vertical="top"/>
      <protection/>
    </xf>
    <xf numFmtId="0" fontId="9" fillId="44" borderId="34" xfId="0" applyFont="1" applyFill="1" applyBorder="1" applyAlignment="1">
      <alignment horizontal="left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gne détail" xfId="47"/>
    <cellStyle name="Comma" xfId="48"/>
    <cellStyle name="Comma [0]" xfId="49"/>
    <cellStyle name="Currency" xfId="50"/>
    <cellStyle name="Currency [0]" xfId="51"/>
    <cellStyle name="Neutre" xfId="52"/>
    <cellStyle name="Normal_PROV2001" xfId="53"/>
    <cellStyle name="Normal_PROV2001200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H20"/>
  <sheetViews>
    <sheetView zoomScalePageLayoutView="0" workbookViewId="0" topLeftCell="A3">
      <selection activeCell="B11" sqref="B11"/>
    </sheetView>
  </sheetViews>
  <sheetFormatPr defaultColWidth="11.5546875" defaultRowHeight="15.75"/>
  <cols>
    <col min="3" max="3" width="15.6640625" style="0" customWidth="1"/>
  </cols>
  <sheetData>
    <row r="5" spans="2:9" ht="18">
      <c r="B5" s="95" t="s">
        <v>0</v>
      </c>
      <c r="C5" s="96"/>
      <c r="D5" s="96"/>
      <c r="E5" s="96"/>
      <c r="F5" s="96"/>
      <c r="G5" s="96"/>
      <c r="H5" s="96"/>
      <c r="I5" s="96"/>
    </row>
    <row r="6" spans="2:9" ht="18">
      <c r="B6" s="95" t="s">
        <v>105</v>
      </c>
      <c r="C6" s="96"/>
      <c r="D6" s="96"/>
      <c r="E6" s="96"/>
      <c r="F6" s="96"/>
      <c r="G6" s="96"/>
      <c r="H6" s="96"/>
      <c r="I6" s="96"/>
    </row>
    <row r="7" ht="15.75">
      <c r="B7" t="s">
        <v>104</v>
      </c>
    </row>
    <row r="9" ht="15.75">
      <c r="B9" s="13" t="s">
        <v>59</v>
      </c>
    </row>
    <row r="11" spans="2:4" ht="15.75">
      <c r="B11" s="14" t="s">
        <v>63</v>
      </c>
      <c r="D11" t="s">
        <v>93</v>
      </c>
    </row>
    <row r="12" spans="2:4" ht="15.75">
      <c r="B12" s="16" t="s">
        <v>97</v>
      </c>
      <c r="D12" t="s">
        <v>70</v>
      </c>
    </row>
    <row r="13" spans="2:4" ht="15.75">
      <c r="B13" s="16" t="s">
        <v>98</v>
      </c>
      <c r="D13" t="s">
        <v>94</v>
      </c>
    </row>
    <row r="14" spans="2:4" ht="15.75">
      <c r="B14" s="16" t="s">
        <v>99</v>
      </c>
      <c r="D14" t="s">
        <v>95</v>
      </c>
    </row>
    <row r="15" spans="2:4" ht="15.75">
      <c r="B15" s="14" t="s">
        <v>62</v>
      </c>
      <c r="D15" t="s">
        <v>96</v>
      </c>
    </row>
    <row r="18" spans="2:34" s="20" customFormat="1" ht="24.75" customHeight="1">
      <c r="B18" s="29" t="s">
        <v>100</v>
      </c>
      <c r="C18" s="30" t="s">
        <v>103</v>
      </c>
      <c r="D18" s="30"/>
      <c r="E18" s="31"/>
      <c r="F18" s="31"/>
      <c r="G18" s="31"/>
      <c r="H18" s="27"/>
      <c r="I18" s="32"/>
      <c r="J18" s="28"/>
      <c r="K18" s="21"/>
      <c r="L18" s="21"/>
      <c r="M18" s="21"/>
      <c r="N18" s="20" t="s">
        <v>32</v>
      </c>
      <c r="O18" s="20" t="s">
        <v>32</v>
      </c>
      <c r="R18" s="22"/>
      <c r="S18" s="23"/>
      <c r="T18" s="24"/>
      <c r="U18" s="25"/>
      <c r="V18" s="24"/>
      <c r="W18" s="25"/>
      <c r="X18" s="22"/>
      <c r="Y18" s="26" t="s">
        <v>32</v>
      </c>
      <c r="Z18" s="24"/>
      <c r="AA18" s="25"/>
      <c r="AB18" s="22"/>
      <c r="AC18" s="23"/>
      <c r="AE18" s="22"/>
      <c r="AF18" s="23"/>
      <c r="AG18" s="22"/>
      <c r="AH18" s="23"/>
    </row>
    <row r="19" spans="3:12" ht="15.75">
      <c r="C19" s="11"/>
      <c r="D19" s="11"/>
      <c r="H19" s="4"/>
      <c r="I19" s="18"/>
      <c r="J19" s="18"/>
      <c r="K19" s="18"/>
      <c r="L19" s="18"/>
    </row>
    <row r="20" spans="3:11" ht="15.75">
      <c r="C20" s="17"/>
      <c r="D20" s="17"/>
      <c r="K20" s="18"/>
    </row>
  </sheetData>
  <sheetProtection/>
  <mergeCells count="2">
    <mergeCell ref="B5:I5"/>
    <mergeCell ref="B6:I6"/>
  </mergeCells>
  <hyperlinks>
    <hyperlink ref="B11" location="BASEPROTOTAL!B1" display="BASEPROTOTAL"/>
    <hyperlink ref="B12" location="BASEPROCARS!A1" display="BASEPROCARS"/>
    <hyperlink ref="B13" location="BASEPROLCV!A1" display="BASEPROLCV"/>
    <hyperlink ref="B14" location="BASEPROHCV!A1" display="BASEPROHCV"/>
    <hyperlink ref="B15" location="BASEPROBC!B1" display="BASEPROBC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7"/>
  <sheetViews>
    <sheetView tabSelected="1" zoomScale="50" zoomScaleNormal="50" zoomScalePageLayoutView="0" workbookViewId="0" topLeftCell="A34">
      <selection activeCell="B16" sqref="B16"/>
    </sheetView>
  </sheetViews>
  <sheetFormatPr defaultColWidth="29.6640625" defaultRowHeight="15.75"/>
  <cols>
    <col min="1" max="1" width="50.6640625" style="35" customWidth="1"/>
    <col min="2" max="3" width="29.6640625" style="12" customWidth="1"/>
    <col min="4" max="4" width="29.6640625" style="0" customWidth="1"/>
  </cols>
  <sheetData>
    <row r="1" spans="1:5" ht="66" customHeight="1">
      <c r="A1" s="97" t="s">
        <v>0</v>
      </c>
      <c r="B1" s="97"/>
      <c r="C1" s="97"/>
      <c r="D1" s="97"/>
      <c r="E1" s="58"/>
    </row>
    <row r="2" spans="1:5" ht="28.5" customHeight="1" thickBot="1">
      <c r="A2" s="98" t="s">
        <v>1</v>
      </c>
      <c r="B2" s="98"/>
      <c r="C2" s="98"/>
      <c r="D2" s="98"/>
      <c r="E2" s="15"/>
    </row>
    <row r="3" spans="1:4" s="1" customFormat="1" ht="49.5" customHeight="1" thickBot="1" thickTop="1">
      <c r="A3" s="86" t="s">
        <v>61</v>
      </c>
      <c r="B3" s="87">
        <v>2012</v>
      </c>
      <c r="C3" s="87">
        <v>2013</v>
      </c>
      <c r="D3" s="88" t="s">
        <v>106</v>
      </c>
    </row>
    <row r="4" spans="1:4" s="2" customFormat="1" ht="39.75" customHeight="1" thickTop="1">
      <c r="A4" s="59" t="s">
        <v>2</v>
      </c>
      <c r="B4" s="60">
        <v>17403987</v>
      </c>
      <c r="C4" s="60">
        <v>17356124</v>
      </c>
      <c r="D4" s="61">
        <f aca="true" t="shared" si="0" ref="D4:D25">IF(ISERROR(C4/B4)," ",(C4/B4)-1)</f>
        <v>-0.0027501169703241235</v>
      </c>
    </row>
    <row r="5" spans="1:4" s="2" customFormat="1" ht="39.75" customHeight="1">
      <c r="A5" s="62" t="s">
        <v>83</v>
      </c>
      <c r="B5" s="60">
        <v>14631710</v>
      </c>
      <c r="C5" s="60">
        <v>14613286</v>
      </c>
      <c r="D5" s="63">
        <f t="shared" si="0"/>
        <v>-0.00125918296631089</v>
      </c>
    </row>
    <row r="6" spans="1:4" s="3" customFormat="1" ht="30" customHeight="1">
      <c r="A6" s="62" t="s">
        <v>51</v>
      </c>
      <c r="B6" s="48">
        <v>11324878</v>
      </c>
      <c r="C6" s="48">
        <v>11314459</v>
      </c>
      <c r="D6" s="64">
        <f t="shared" si="0"/>
        <v>-0.0009200099109235582</v>
      </c>
    </row>
    <row r="7" spans="1:4" s="10" customFormat="1" ht="19.5" customHeight="1">
      <c r="A7" s="65" t="s">
        <v>65</v>
      </c>
      <c r="B7" s="54"/>
      <c r="C7" s="54"/>
      <c r="D7" s="66" t="str">
        <f t="shared" si="0"/>
        <v> </v>
      </c>
    </row>
    <row r="8" spans="1:4" s="10" customFormat="1" ht="19.5" customHeight="1">
      <c r="A8" s="65" t="s">
        <v>66</v>
      </c>
      <c r="B8" s="54"/>
      <c r="C8" s="54"/>
      <c r="D8" s="67" t="str">
        <f t="shared" si="0"/>
        <v> </v>
      </c>
    </row>
    <row r="9" spans="1:4" s="10" customFormat="1" ht="19.5" customHeight="1">
      <c r="A9" s="65" t="s">
        <v>67</v>
      </c>
      <c r="B9" s="50">
        <v>-76420</v>
      </c>
      <c r="C9" s="50">
        <v>-70100</v>
      </c>
      <c r="D9" s="66">
        <f t="shared" si="0"/>
        <v>-0.08270086364825957</v>
      </c>
    </row>
    <row r="10" spans="1:4" s="10" customFormat="1" ht="19.5" customHeight="1">
      <c r="A10" s="65" t="s">
        <v>92</v>
      </c>
      <c r="B10" s="50">
        <v>-5400</v>
      </c>
      <c r="C10" s="50">
        <v>-5300</v>
      </c>
      <c r="D10" s="66">
        <f t="shared" si="0"/>
        <v>-0.01851851851851849</v>
      </c>
    </row>
    <row r="11" spans="1:4" s="10" customFormat="1" ht="19.5" customHeight="1">
      <c r="A11" s="65" t="s">
        <v>68</v>
      </c>
      <c r="B11" s="54"/>
      <c r="C11" s="54"/>
      <c r="D11" s="66" t="str">
        <f t="shared" si="0"/>
        <v> </v>
      </c>
    </row>
    <row r="12" spans="1:4" s="10" customFormat="1" ht="19.5" customHeight="1">
      <c r="A12" s="65" t="s">
        <v>69</v>
      </c>
      <c r="B12" s="54"/>
      <c r="C12" s="54"/>
      <c r="D12" s="68" t="str">
        <f t="shared" si="0"/>
        <v> </v>
      </c>
    </row>
    <row r="13" spans="1:4" s="4" customFormat="1" ht="24.75" customHeight="1">
      <c r="A13" s="69" t="s">
        <v>3</v>
      </c>
      <c r="B13" s="40">
        <v>123602</v>
      </c>
      <c r="C13" s="40">
        <v>148320</v>
      </c>
      <c r="D13" s="70">
        <f t="shared" si="0"/>
        <v>0.19998058283846532</v>
      </c>
    </row>
    <row r="14" spans="1:4" s="4" customFormat="1" ht="24" customHeight="1">
      <c r="A14" s="69" t="s">
        <v>4</v>
      </c>
      <c r="B14" s="40">
        <v>504076</v>
      </c>
      <c r="C14" s="40">
        <v>449600</v>
      </c>
      <c r="D14" s="70">
        <f t="shared" si="0"/>
        <v>-0.10807100516588763</v>
      </c>
    </row>
    <row r="15" spans="1:4" s="4" customFormat="1" ht="24.75" customHeight="1">
      <c r="A15" s="69" t="s">
        <v>34</v>
      </c>
      <c r="B15" s="39">
        <v>2900</v>
      </c>
      <c r="C15" s="39">
        <v>3330</v>
      </c>
      <c r="D15" s="70">
        <f t="shared" si="0"/>
        <v>0.14827586206896548</v>
      </c>
    </row>
    <row r="16" spans="1:4" s="4" customFormat="1" ht="24.75" customHeight="1">
      <c r="A16" s="69" t="s">
        <v>101</v>
      </c>
      <c r="B16" s="40">
        <v>1682814</v>
      </c>
      <c r="C16" s="40">
        <v>1460000</v>
      </c>
      <c r="D16" s="71">
        <f t="shared" si="0"/>
        <v>-0.13240560156975156</v>
      </c>
    </row>
    <row r="17" spans="1:4" s="4" customFormat="1" ht="24" customHeight="1">
      <c r="A17" s="69" t="s">
        <v>102</v>
      </c>
      <c r="B17" s="40">
        <v>5388459</v>
      </c>
      <c r="C17" s="40">
        <v>5439904</v>
      </c>
      <c r="D17" s="70">
        <f t="shared" si="0"/>
        <v>0.00954725646052057</v>
      </c>
    </row>
    <row r="18" spans="1:4" s="4" customFormat="1" ht="24.75" customHeight="1">
      <c r="A18" s="69" t="s">
        <v>5</v>
      </c>
      <c r="B18" s="40">
        <v>396817</v>
      </c>
      <c r="C18" s="40">
        <v>388465</v>
      </c>
      <c r="D18" s="70">
        <f t="shared" si="0"/>
        <v>-0.021047485364790286</v>
      </c>
    </row>
    <row r="19" spans="1:4" s="4" customFormat="1" ht="24.75" customHeight="1">
      <c r="A19" s="69" t="s">
        <v>71</v>
      </c>
      <c r="B19" s="40">
        <v>24895</v>
      </c>
      <c r="C19" s="40">
        <v>0</v>
      </c>
      <c r="D19" s="70">
        <f t="shared" si="0"/>
        <v>-1</v>
      </c>
    </row>
    <row r="20" spans="1:4" s="4" customFormat="1" ht="24.75" customHeight="1">
      <c r="A20" s="69" t="s">
        <v>6</v>
      </c>
      <c r="B20" s="40">
        <v>115735</v>
      </c>
      <c r="C20" s="40">
        <v>109698</v>
      </c>
      <c r="D20" s="70">
        <f t="shared" si="0"/>
        <v>-0.05216226724845552</v>
      </c>
    </row>
    <row r="21" spans="1:4" s="4" customFormat="1" ht="24.75" customHeight="1">
      <c r="A21" s="69" t="s">
        <v>7</v>
      </c>
      <c r="B21" s="40">
        <v>1539680</v>
      </c>
      <c r="C21" s="40">
        <v>1719700</v>
      </c>
      <c r="D21" s="70">
        <f t="shared" si="0"/>
        <v>0.11692039904395712</v>
      </c>
    </row>
    <row r="22" spans="1:4" s="4" customFormat="1" ht="24.75" customHeight="1">
      <c r="A22" s="69" t="s">
        <v>90</v>
      </c>
      <c r="B22" s="40">
        <v>162814</v>
      </c>
      <c r="C22" s="40">
        <v>161080</v>
      </c>
      <c r="D22" s="70">
        <f t="shared" si="0"/>
        <v>-0.010650189787119069</v>
      </c>
    </row>
    <row r="23" spans="1:4" s="4" customFormat="1" ht="24.75" customHeight="1">
      <c r="A23" s="69" t="s">
        <v>72</v>
      </c>
      <c r="B23" s="40">
        <v>1464906</v>
      </c>
      <c r="C23" s="40">
        <v>1509762</v>
      </c>
      <c r="D23" s="70">
        <f t="shared" si="0"/>
        <v>0.03062039475570444</v>
      </c>
    </row>
    <row r="24" spans="1:4" s="3" customFormat="1" ht="30" customHeight="1">
      <c r="A24" s="62" t="s">
        <v>52</v>
      </c>
      <c r="B24" s="48">
        <v>3306832</v>
      </c>
      <c r="C24" s="48">
        <v>3298827</v>
      </c>
      <c r="D24" s="72">
        <f t="shared" si="0"/>
        <v>-0.0024207458981889696</v>
      </c>
    </row>
    <row r="25" spans="1:4" s="10" customFormat="1" ht="19.5" customHeight="1">
      <c r="A25" s="65" t="s">
        <v>54</v>
      </c>
      <c r="B25" s="54"/>
      <c r="C25" s="54"/>
      <c r="D25" s="66" t="str">
        <f t="shared" si="0"/>
        <v> </v>
      </c>
    </row>
    <row r="26" spans="1:4" s="10" customFormat="1" ht="19.5" customHeight="1">
      <c r="A26" s="65" t="s">
        <v>64</v>
      </c>
      <c r="B26" s="42"/>
      <c r="C26" s="42"/>
      <c r="D26" s="63" t="str">
        <f aca="true" t="shared" si="1" ref="D26:D83">IF(ISERROR(C26/B26)," ",(C26/B26)-1)</f>
        <v> </v>
      </c>
    </row>
    <row r="27" spans="1:4" s="4" customFormat="1" ht="24.75" customHeight="1">
      <c r="A27" s="69" t="s">
        <v>8</v>
      </c>
      <c r="B27" s="40">
        <v>1171774</v>
      </c>
      <c r="C27" s="40">
        <v>1128473</v>
      </c>
      <c r="D27" s="73">
        <f t="shared" si="1"/>
        <v>-0.036953371554583</v>
      </c>
    </row>
    <row r="28" spans="1:4" s="5" customFormat="1" ht="24.75" customHeight="1">
      <c r="A28" s="69" t="s">
        <v>9</v>
      </c>
      <c r="B28" s="40">
        <v>215440</v>
      </c>
      <c r="C28" s="40">
        <v>220000</v>
      </c>
      <c r="D28" s="70">
        <f t="shared" si="1"/>
        <v>0.02116598588934271</v>
      </c>
    </row>
    <row r="29" spans="1:4" s="5" customFormat="1" ht="24.75" customHeight="1">
      <c r="A29" s="69" t="s">
        <v>10</v>
      </c>
      <c r="B29" s="40">
        <v>539671</v>
      </c>
      <c r="C29" s="40">
        <v>475000</v>
      </c>
      <c r="D29" s="70">
        <f t="shared" si="1"/>
        <v>-0.11983412115900238</v>
      </c>
    </row>
    <row r="30" spans="1:4" s="4" customFormat="1" ht="24.75" customHeight="1">
      <c r="A30" s="69" t="s">
        <v>11</v>
      </c>
      <c r="B30" s="40">
        <v>326556</v>
      </c>
      <c r="C30" s="40">
        <v>410959</v>
      </c>
      <c r="D30" s="70">
        <f t="shared" si="1"/>
        <v>0.2584640919168535</v>
      </c>
    </row>
    <row r="31" spans="1:4" s="4" customFormat="1" ht="24.75" customHeight="1">
      <c r="A31" s="69" t="s">
        <v>53</v>
      </c>
      <c r="B31" s="40">
        <v>926555</v>
      </c>
      <c r="C31" s="40">
        <v>975000</v>
      </c>
      <c r="D31" s="70">
        <f t="shared" si="1"/>
        <v>0.05228507751833411</v>
      </c>
    </row>
    <row r="32" spans="1:4" s="4" customFormat="1" ht="24.75" customHeight="1" thickBot="1">
      <c r="A32" s="74" t="s">
        <v>13</v>
      </c>
      <c r="B32" s="43">
        <v>126836</v>
      </c>
      <c r="C32" s="43">
        <v>89395</v>
      </c>
      <c r="D32" s="70">
        <f t="shared" si="1"/>
        <v>-0.29519221672080487</v>
      </c>
    </row>
    <row r="33" spans="1:4" s="3" customFormat="1" ht="30" customHeight="1">
      <c r="A33" s="75" t="s">
        <v>86</v>
      </c>
      <c r="B33" s="76">
        <v>2194981</v>
      </c>
      <c r="C33" s="76">
        <v>2109234</v>
      </c>
      <c r="D33" s="63">
        <f t="shared" si="1"/>
        <v>-0.03906503063124467</v>
      </c>
    </row>
    <row r="34" spans="1:4" s="6" customFormat="1" ht="24.75" customHeight="1">
      <c r="A34" s="69" t="s">
        <v>12</v>
      </c>
      <c r="B34" s="39">
        <v>10227</v>
      </c>
      <c r="C34" s="39">
        <v>10100</v>
      </c>
      <c r="D34" s="70">
        <f t="shared" si="1"/>
        <v>-0.01241810892734918</v>
      </c>
    </row>
    <row r="35" spans="1:4" s="7" customFormat="1" ht="30" customHeight="1">
      <c r="A35" s="77" t="s">
        <v>14</v>
      </c>
      <c r="B35" s="44">
        <v>2184754</v>
      </c>
      <c r="C35" s="44">
        <v>2099134</v>
      </c>
      <c r="D35" s="63">
        <f t="shared" si="1"/>
        <v>-0.03918976690281839</v>
      </c>
    </row>
    <row r="36" spans="1:4" s="10" customFormat="1" ht="19.5" customHeight="1">
      <c r="A36" s="65" t="s">
        <v>89</v>
      </c>
      <c r="B36" s="45"/>
      <c r="C36" s="45"/>
      <c r="D36" s="66" t="str">
        <f t="shared" si="1"/>
        <v> </v>
      </c>
    </row>
    <row r="37" spans="1:4" s="4" customFormat="1" ht="24.75" customHeight="1">
      <c r="A37" s="69" t="s">
        <v>15</v>
      </c>
      <c r="B37" s="40">
        <v>1970087</v>
      </c>
      <c r="C37" s="40">
        <v>1919636</v>
      </c>
      <c r="D37" s="70">
        <f t="shared" si="1"/>
        <v>-0.025608513735687843</v>
      </c>
    </row>
    <row r="38" spans="1:4" s="4" customFormat="1" ht="24.75" customHeight="1">
      <c r="A38" s="69" t="s">
        <v>36</v>
      </c>
      <c r="B38" s="40"/>
      <c r="C38" s="40"/>
      <c r="D38" s="70" t="str">
        <f t="shared" si="1"/>
        <v> </v>
      </c>
    </row>
    <row r="39" spans="1:4" s="4" customFormat="1" ht="24.75" customHeight="1">
      <c r="A39" s="69" t="s">
        <v>16</v>
      </c>
      <c r="B39" s="40">
        <v>69687</v>
      </c>
      <c r="C39" s="40">
        <v>45758</v>
      </c>
      <c r="D39" s="70">
        <f t="shared" si="1"/>
        <v>-0.3433782484538006</v>
      </c>
    </row>
    <row r="40" spans="1:4" s="4" customFormat="1" ht="24.75" customHeight="1">
      <c r="A40" s="69" t="s">
        <v>74</v>
      </c>
      <c r="B40" s="47">
        <v>144980</v>
      </c>
      <c r="C40" s="47">
        <v>133740</v>
      </c>
      <c r="D40" s="70">
        <f t="shared" si="1"/>
        <v>-0.0775279348875707</v>
      </c>
    </row>
    <row r="41" spans="1:4" s="7" customFormat="1" ht="30" customHeight="1">
      <c r="A41" s="62" t="s">
        <v>17</v>
      </c>
      <c r="B41" s="51">
        <v>577296</v>
      </c>
      <c r="C41" s="51">
        <v>633604</v>
      </c>
      <c r="D41" s="63">
        <f t="shared" si="1"/>
        <v>0.09753748510296267</v>
      </c>
    </row>
    <row r="42" spans="1:4" s="8" customFormat="1" ht="39.75" customHeight="1">
      <c r="A42" s="78" t="s">
        <v>18</v>
      </c>
      <c r="B42" s="52">
        <v>10124903</v>
      </c>
      <c r="C42" s="52">
        <v>10424280</v>
      </c>
      <c r="D42" s="63">
        <f t="shared" si="1"/>
        <v>0.029568382037832963</v>
      </c>
    </row>
    <row r="43" spans="1:4" s="3" customFormat="1" ht="30" customHeight="1">
      <c r="A43" s="62" t="s">
        <v>37</v>
      </c>
      <c r="B43" s="52">
        <v>6956179</v>
      </c>
      <c r="C43" s="52">
        <v>7084136</v>
      </c>
      <c r="D43" s="63">
        <f t="shared" si="1"/>
        <v>0.018394725035109083</v>
      </c>
    </row>
    <row r="44" spans="1:4" s="4" customFormat="1" ht="24.75" customHeight="1">
      <c r="A44" s="69" t="s">
        <v>73</v>
      </c>
      <c r="B44" s="53">
        <v>1040298</v>
      </c>
      <c r="C44" s="53">
        <v>965191</v>
      </c>
      <c r="D44" s="79">
        <f t="shared" si="1"/>
        <v>-0.07219758184674008</v>
      </c>
    </row>
    <row r="45" spans="1:4" s="4" customFormat="1" ht="24.75" customHeight="1">
      <c r="A45" s="69" t="s">
        <v>19</v>
      </c>
      <c r="B45" s="53">
        <v>1810007</v>
      </c>
      <c r="C45" s="53">
        <v>1771987</v>
      </c>
      <c r="D45" s="80">
        <f t="shared" si="1"/>
        <v>-0.02100544362535617</v>
      </c>
    </row>
    <row r="46" spans="1:4" s="4" customFormat="1" ht="24.75" customHeight="1">
      <c r="A46" s="69" t="s">
        <v>87</v>
      </c>
      <c r="B46" s="53">
        <v>4105874</v>
      </c>
      <c r="C46" s="53">
        <v>4346958</v>
      </c>
      <c r="D46" s="81">
        <f t="shared" si="1"/>
        <v>0.05871685297697882</v>
      </c>
    </row>
    <row r="47" spans="1:4" s="3" customFormat="1" ht="30" customHeight="1">
      <c r="A47" s="62" t="s">
        <v>38</v>
      </c>
      <c r="B47" s="52">
        <v>3168724</v>
      </c>
      <c r="C47" s="52">
        <v>3340144</v>
      </c>
      <c r="D47" s="63">
        <f t="shared" si="1"/>
        <v>0.05409748529692071</v>
      </c>
    </row>
    <row r="48" spans="1:4" s="3" customFormat="1" ht="30" customHeight="1">
      <c r="A48" s="65" t="s">
        <v>84</v>
      </c>
      <c r="B48" s="56">
        <v>-55800</v>
      </c>
      <c r="C48" s="56">
        <v>-29590</v>
      </c>
      <c r="D48" s="63">
        <f t="shared" si="1"/>
        <v>-0.4697132616487455</v>
      </c>
    </row>
    <row r="49" spans="1:4" s="4" customFormat="1" ht="24" customHeight="1">
      <c r="A49" s="69" t="s">
        <v>20</v>
      </c>
      <c r="B49" s="40">
        <v>497376</v>
      </c>
      <c r="C49" s="40">
        <v>506539</v>
      </c>
      <c r="D49" s="70">
        <f t="shared" si="1"/>
        <v>0.018422682236376442</v>
      </c>
    </row>
    <row r="50" spans="1:4" s="4" customFormat="1" ht="24.75" customHeight="1">
      <c r="A50" s="69" t="s">
        <v>21</v>
      </c>
      <c r="B50" s="53">
        <v>2589236</v>
      </c>
      <c r="C50" s="53">
        <v>2742309</v>
      </c>
      <c r="D50" s="70">
        <f t="shared" si="1"/>
        <v>0.05911898336034249</v>
      </c>
    </row>
    <row r="51" spans="1:4" s="4" customFormat="1" ht="24.75" customHeight="1">
      <c r="A51" s="69" t="s">
        <v>75</v>
      </c>
      <c r="B51" s="40"/>
      <c r="C51" s="40"/>
      <c r="D51" s="70" t="str">
        <f t="shared" si="1"/>
        <v> </v>
      </c>
    </row>
    <row r="52" spans="1:4" s="4" customFormat="1" ht="24.75" customHeight="1">
      <c r="A52" s="69" t="s">
        <v>76</v>
      </c>
      <c r="B52" s="39">
        <v>70686</v>
      </c>
      <c r="C52" s="39">
        <v>74900</v>
      </c>
      <c r="D52" s="70">
        <f t="shared" si="1"/>
        <v>0.05961576549811842</v>
      </c>
    </row>
    <row r="53" spans="1:4" s="4" customFormat="1" ht="24.75" customHeight="1">
      <c r="A53" s="69" t="s">
        <v>77</v>
      </c>
      <c r="B53" s="40"/>
      <c r="C53" s="40"/>
      <c r="D53" s="70" t="str">
        <f t="shared" si="1"/>
        <v> </v>
      </c>
    </row>
    <row r="54" spans="1:4" s="4" customFormat="1" ht="24.75" customHeight="1">
      <c r="A54" s="69" t="s">
        <v>48</v>
      </c>
      <c r="B54" s="40"/>
      <c r="C54" s="40"/>
      <c r="D54" s="70" t="str">
        <f t="shared" si="1"/>
        <v> </v>
      </c>
    </row>
    <row r="55" spans="1:4" s="4" customFormat="1" ht="24.75" customHeight="1">
      <c r="A55" s="69" t="s">
        <v>41</v>
      </c>
      <c r="B55" s="40"/>
      <c r="C55" s="40"/>
      <c r="D55" s="70" t="str">
        <f t="shared" si="1"/>
        <v> </v>
      </c>
    </row>
    <row r="56" spans="1:4" s="4" customFormat="1" ht="24.75" customHeight="1">
      <c r="A56" s="69" t="s">
        <v>78</v>
      </c>
      <c r="B56" s="40">
        <v>67226</v>
      </c>
      <c r="C56" s="40">
        <v>45986</v>
      </c>
      <c r="D56" s="70">
        <f t="shared" si="1"/>
        <v>-0.31594918632671887</v>
      </c>
    </row>
    <row r="57" spans="1:4" s="8" customFormat="1" ht="39.75" customHeight="1">
      <c r="A57" s="78" t="s">
        <v>22</v>
      </c>
      <c r="B57" s="52">
        <v>35159735</v>
      </c>
      <c r="C57" s="52">
        <v>37243294</v>
      </c>
      <c r="D57" s="63">
        <f t="shared" si="1"/>
        <v>0.05925980386370955</v>
      </c>
    </row>
    <row r="58" spans="1:4" s="8" customFormat="1" ht="19.5" customHeight="1">
      <c r="A58" s="65" t="s">
        <v>85</v>
      </c>
      <c r="B58" s="54"/>
      <c r="C58" s="54"/>
      <c r="D58" s="66" t="str">
        <f t="shared" si="1"/>
        <v> </v>
      </c>
    </row>
    <row r="59" spans="1:4" s="8" customFormat="1" ht="19.5" customHeight="1">
      <c r="A59" s="65" t="s">
        <v>55</v>
      </c>
      <c r="B59" s="56">
        <v>-127610</v>
      </c>
      <c r="C59" s="56">
        <v>-148710</v>
      </c>
      <c r="D59" s="66">
        <f t="shared" si="1"/>
        <v>0.1653475432959799</v>
      </c>
    </row>
    <row r="60" spans="1:4" s="8" customFormat="1" ht="19.5" customHeight="1">
      <c r="A60" s="65" t="s">
        <v>56</v>
      </c>
      <c r="B60" s="54"/>
      <c r="C60" s="54"/>
      <c r="D60" s="66" t="str">
        <f t="shared" si="1"/>
        <v> </v>
      </c>
    </row>
    <row r="61" spans="1:4" s="4" customFormat="1" ht="24.75" customHeight="1">
      <c r="A61" s="69" t="s">
        <v>23</v>
      </c>
      <c r="B61" s="40">
        <v>189949</v>
      </c>
      <c r="C61" s="40">
        <v>185427</v>
      </c>
      <c r="D61" s="70">
        <f t="shared" si="1"/>
        <v>-0.023806390136299704</v>
      </c>
    </row>
    <row r="62" spans="1:4" s="4" customFormat="1" ht="24.75" customHeight="1">
      <c r="A62" s="69" t="s">
        <v>24</v>
      </c>
      <c r="B62" s="40">
        <v>15523658</v>
      </c>
      <c r="C62" s="40">
        <v>18085213</v>
      </c>
      <c r="D62" s="70">
        <f t="shared" si="1"/>
        <v>0.16500975478846547</v>
      </c>
    </row>
    <row r="63" spans="1:4" s="4" customFormat="1" ht="24.75" customHeight="1">
      <c r="A63" s="69" t="s">
        <v>25</v>
      </c>
      <c r="B63" s="40">
        <v>3296240</v>
      </c>
      <c r="C63" s="40">
        <v>3138988</v>
      </c>
      <c r="D63" s="70">
        <f t="shared" si="1"/>
        <v>-0.04770647768366376</v>
      </c>
    </row>
    <row r="64" spans="1:4" s="4" customFormat="1" ht="24.75" customHeight="1">
      <c r="A64" s="69" t="s">
        <v>33</v>
      </c>
      <c r="B64" s="40">
        <v>743501</v>
      </c>
      <c r="C64" s="40">
        <v>925111</v>
      </c>
      <c r="D64" s="70">
        <f t="shared" si="1"/>
        <v>0.24426328949120446</v>
      </c>
    </row>
    <row r="65" spans="1:4" s="4" customFormat="1" ht="24" customHeight="1">
      <c r="A65" s="69" t="s">
        <v>46</v>
      </c>
      <c r="B65" s="40">
        <v>856927</v>
      </c>
      <c r="C65" s="40">
        <v>630639</v>
      </c>
      <c r="D65" s="70">
        <f t="shared" si="1"/>
        <v>-0.2640691680854962</v>
      </c>
    </row>
    <row r="66" spans="1:4" s="4" customFormat="1" ht="24.75" customHeight="1">
      <c r="A66" s="69" t="s">
        <v>26</v>
      </c>
      <c r="B66" s="40">
        <v>8554503</v>
      </c>
      <c r="C66" s="40">
        <v>8189323</v>
      </c>
      <c r="D66" s="70">
        <f t="shared" si="1"/>
        <v>-0.04268862843346943</v>
      </c>
    </row>
    <row r="67" spans="1:4" s="4" customFormat="1" ht="24" customHeight="1">
      <c r="A67" s="69" t="s">
        <v>27</v>
      </c>
      <c r="B67" s="40">
        <v>509621</v>
      </c>
      <c r="C67" s="40">
        <v>543892</v>
      </c>
      <c r="D67" s="70">
        <f t="shared" si="1"/>
        <v>0.06724801371999978</v>
      </c>
    </row>
    <row r="68" spans="1:4" s="4" customFormat="1" ht="24.75" customHeight="1">
      <c r="A68" s="69" t="s">
        <v>79</v>
      </c>
      <c r="B68" s="40">
        <v>137424</v>
      </c>
      <c r="C68" s="40">
        <v>121234</v>
      </c>
      <c r="D68" s="70">
        <f t="shared" si="1"/>
        <v>-0.11781057166142739</v>
      </c>
    </row>
    <row r="69" spans="1:4" s="4" customFormat="1" ht="24.75" customHeight="1">
      <c r="A69" s="69" t="s">
        <v>80</v>
      </c>
      <c r="B69" s="39">
        <v>46390</v>
      </c>
      <c r="C69" s="39">
        <v>48560</v>
      </c>
      <c r="D69" s="70">
        <f t="shared" si="1"/>
        <v>0.04677732269885748</v>
      </c>
    </row>
    <row r="70" spans="1:4" s="4" customFormat="1" ht="24.75" customHeight="1">
      <c r="A70" s="69" t="s">
        <v>28</v>
      </c>
      <c r="B70" s="40">
        <v>4167089</v>
      </c>
      <c r="C70" s="40">
        <v>4122604</v>
      </c>
      <c r="D70" s="70">
        <f t="shared" si="1"/>
        <v>-0.010675317949772611</v>
      </c>
    </row>
    <row r="71" spans="1:4" s="4" customFormat="1" ht="24.75" customHeight="1">
      <c r="A71" s="69" t="s">
        <v>47</v>
      </c>
      <c r="B71" s="40">
        <v>278043</v>
      </c>
      <c r="C71" s="40">
        <v>291037</v>
      </c>
      <c r="D71" s="70">
        <f t="shared" si="1"/>
        <v>0.046733778588204045</v>
      </c>
    </row>
    <row r="72" spans="1:4" s="4" customFormat="1" ht="24.75" customHeight="1">
      <c r="A72" s="69" t="s">
        <v>29</v>
      </c>
      <c r="B72" s="40">
        <v>945100</v>
      </c>
      <c r="C72" s="40">
        <v>1071076</v>
      </c>
      <c r="D72" s="70">
        <f t="shared" si="1"/>
        <v>0.1332938313405989</v>
      </c>
    </row>
    <row r="73" spans="1:4" s="4" customFormat="1" ht="24.75" customHeight="1">
      <c r="A73" s="69" t="s">
        <v>40</v>
      </c>
      <c r="B73" s="55">
        <v>38900</v>
      </c>
      <c r="C73" s="55">
        <v>38900</v>
      </c>
      <c r="D73" s="70">
        <f t="shared" si="1"/>
        <v>0</v>
      </c>
    </row>
    <row r="74" spans="1:4" s="8" customFormat="1" ht="33.75" customHeight="1">
      <c r="A74" s="78" t="s">
        <v>30</v>
      </c>
      <c r="B74" s="52">
        <v>381377</v>
      </c>
      <c r="C74" s="52">
        <v>409589</v>
      </c>
      <c r="D74" s="63">
        <f t="shared" si="1"/>
        <v>0.07397404667822127</v>
      </c>
    </row>
    <row r="75" spans="1:4" s="8" customFormat="1" ht="19.5" customHeight="1">
      <c r="A75" s="65" t="s">
        <v>57</v>
      </c>
      <c r="B75" s="57">
        <v>-11660</v>
      </c>
      <c r="C75" s="57">
        <v>-8110</v>
      </c>
      <c r="D75" s="66">
        <f t="shared" si="1"/>
        <v>-0.3044596912521441</v>
      </c>
    </row>
    <row r="76" spans="1:4" s="8" customFormat="1" ht="19.5" customHeight="1">
      <c r="A76" s="65" t="s">
        <v>58</v>
      </c>
      <c r="B76" s="49">
        <v>-22080</v>
      </c>
      <c r="C76" s="49">
        <v>-20050</v>
      </c>
      <c r="D76" s="66">
        <f t="shared" si="1"/>
        <v>-0.09193840579710144</v>
      </c>
    </row>
    <row r="77" spans="1:4" s="8" customFormat="1" ht="27.75" customHeight="1">
      <c r="A77" s="69" t="s">
        <v>42</v>
      </c>
      <c r="B77" s="40"/>
      <c r="C77" s="40"/>
      <c r="D77" s="70" t="str">
        <f t="shared" si="1"/>
        <v> </v>
      </c>
    </row>
    <row r="78" spans="1:4" s="4" customFormat="1" ht="18.75" customHeight="1">
      <c r="A78" s="69" t="s">
        <v>39</v>
      </c>
      <c r="B78" s="41">
        <v>36880</v>
      </c>
      <c r="C78" s="41">
        <v>25650</v>
      </c>
      <c r="D78" s="70">
        <f t="shared" si="1"/>
        <v>-0.3045010845986985</v>
      </c>
    </row>
    <row r="79" spans="1:4" s="4" customFormat="1" ht="20.25" customHeight="1">
      <c r="A79" s="69" t="s">
        <v>43</v>
      </c>
      <c r="B79" s="40"/>
      <c r="C79" s="40"/>
      <c r="D79" s="70" t="str">
        <f t="shared" si="1"/>
        <v> </v>
      </c>
    </row>
    <row r="80" spans="1:4" s="4" customFormat="1" ht="20.25" customHeight="1">
      <c r="A80" s="69" t="s">
        <v>44</v>
      </c>
      <c r="B80" s="40"/>
      <c r="C80" s="40"/>
      <c r="D80" s="70" t="str">
        <f t="shared" si="1"/>
        <v> </v>
      </c>
    </row>
    <row r="81" spans="1:4" s="4" customFormat="1" ht="20.25" customHeight="1">
      <c r="A81" s="69" t="s">
        <v>81</v>
      </c>
      <c r="B81" s="39">
        <v>103364</v>
      </c>
      <c r="C81" s="39">
        <v>146842</v>
      </c>
      <c r="D81" s="70">
        <f t="shared" si="1"/>
        <v>0.42063000657869276</v>
      </c>
    </row>
    <row r="82" spans="1:4" s="4" customFormat="1" ht="20.25" customHeight="1">
      <c r="A82" s="69" t="s">
        <v>60</v>
      </c>
      <c r="B82" s="40"/>
      <c r="C82" s="40"/>
      <c r="D82" s="70" t="str">
        <f t="shared" si="1"/>
        <v> </v>
      </c>
    </row>
    <row r="83" spans="1:4" s="4" customFormat="1" ht="24" customHeight="1">
      <c r="A83" s="69" t="s">
        <v>31</v>
      </c>
      <c r="B83" s="40">
        <v>274873</v>
      </c>
      <c r="C83" s="40">
        <v>265257</v>
      </c>
      <c r="D83" s="70">
        <f t="shared" si="1"/>
        <v>-0.03498342871071369</v>
      </c>
    </row>
    <row r="84" spans="1:4" s="4" customFormat="1" ht="19.5" customHeight="1">
      <c r="A84" s="69" t="s">
        <v>50</v>
      </c>
      <c r="B84" s="40"/>
      <c r="C84" s="40"/>
      <c r="D84" s="70" t="str">
        <f>IF(ISERROR(C84/B84)," ",(C84/B84)-1)</f>
        <v> </v>
      </c>
    </row>
    <row r="85" spans="1:4" s="4" customFormat="1" ht="24" customHeight="1">
      <c r="A85" s="69" t="s">
        <v>88</v>
      </c>
      <c r="B85" s="40" t="s">
        <v>32</v>
      </c>
      <c r="C85" s="40"/>
      <c r="D85" s="70" t="str">
        <f>IF(ISERROR(C85/B85)," ",(C85/B85)-1)</f>
        <v> </v>
      </c>
    </row>
    <row r="86" spans="1:4" s="4" customFormat="1" ht="24.75" customHeight="1">
      <c r="A86" s="69" t="s">
        <v>45</v>
      </c>
      <c r="B86" s="46" t="s">
        <v>32</v>
      </c>
      <c r="C86" s="46"/>
      <c r="D86" s="70" t="str">
        <f>IF(ISERROR(C86/B86)," ",(C86/B86)-1)</f>
        <v> </v>
      </c>
    </row>
    <row r="87" spans="1:4" s="4" customFormat="1" ht="24.75" customHeight="1" thickBot="1">
      <c r="A87" s="78" t="s">
        <v>49</v>
      </c>
      <c r="B87" s="82" t="s">
        <v>32</v>
      </c>
      <c r="C87" s="82"/>
      <c r="D87" s="83" t="str">
        <f>IF(ISERROR(C87/B87)," ",(C87/B87)-1)</f>
        <v> </v>
      </c>
    </row>
    <row r="88" spans="1:4" s="9" customFormat="1" ht="45" customHeight="1" thickBot="1" thickTop="1">
      <c r="A88" s="84" t="s">
        <v>35</v>
      </c>
      <c r="B88" s="89">
        <v>63070002</v>
      </c>
      <c r="C88" s="89">
        <v>65433287</v>
      </c>
      <c r="D88" s="85">
        <f>IF(ISERROR(C88/B88)," ",(C88/B88)-1)</f>
        <v>0.03747082487804576</v>
      </c>
    </row>
    <row r="89" spans="1:4" s="94" customFormat="1" ht="49.5" customHeight="1" thickTop="1">
      <c r="A89" s="99" t="s">
        <v>91</v>
      </c>
      <c r="B89" s="99"/>
      <c r="C89" s="99"/>
      <c r="D89" s="99"/>
    </row>
    <row r="90" spans="1:4" ht="24.75" customHeight="1">
      <c r="A90" s="34" t="s">
        <v>82</v>
      </c>
      <c r="B90" s="90"/>
      <c r="C90" s="90"/>
      <c r="D90" s="91"/>
    </row>
    <row r="91" spans="1:4" ht="15.75">
      <c r="A91" s="92"/>
      <c r="B91" s="93"/>
      <c r="C91" s="93"/>
      <c r="D91" s="18"/>
    </row>
    <row r="92" spans="1:4" s="36" customFormat="1" ht="23.25">
      <c r="A92" s="37"/>
      <c r="B92" s="38"/>
      <c r="C92" s="38"/>
      <c r="D92" s="33"/>
    </row>
    <row r="95" spans="2:3" ht="15.75">
      <c r="B95" s="19"/>
      <c r="C95" s="19"/>
    </row>
    <row r="96" spans="2:3" ht="15.75">
      <c r="B96" s="19"/>
      <c r="C96" s="19"/>
    </row>
    <row r="97" spans="2:3" ht="15.75">
      <c r="B97" s="19"/>
      <c r="C97" s="19"/>
    </row>
  </sheetData>
  <sheetProtection/>
  <mergeCells count="3">
    <mergeCell ref="A1:D1"/>
    <mergeCell ref="A2:D2"/>
    <mergeCell ref="A89:D89"/>
  </mergeCells>
  <conditionalFormatting sqref="D3:D88">
    <cfRule type="cellIs" priority="2" dxfId="2" operator="equal" stopIfTrue="1">
      <formula>0</formula>
    </cfRule>
  </conditionalFormatting>
  <conditionalFormatting sqref="D3:D88">
    <cfRule type="cellIs" priority="1" dxfId="2" operator="equal" stopIfTrue="1">
      <formula>0</formula>
    </cfRule>
  </conditionalFormatting>
  <printOptions horizontalCentered="1" verticalCentered="1"/>
  <pageMargins left="0.7874015748031497" right="0.7874015748031497" top="0.35433070866141736" bottom="0.35433070866141736" header="0.35433070866141736" footer="0.35433070866141736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CCFA/AAA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CCFA/AAA</dc:creator>
  <cp:keywords/>
  <dc:description/>
  <cp:lastModifiedBy>patrick</cp:lastModifiedBy>
  <cp:lastPrinted>2014-04-23T12:30:42Z</cp:lastPrinted>
  <dcterms:created xsi:type="dcterms:W3CDTF">1998-11-02T11:26:07Z</dcterms:created>
  <dcterms:modified xsi:type="dcterms:W3CDTF">2014-04-23T12:55:07Z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