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new site public\Stats21\"/>
    </mc:Choice>
  </mc:AlternateContent>
  <xr:revisionPtr revIDLastSave="0" documentId="13_ncr:1_{B60B35C0-6963-4C64-B6BC-F9373C53B0C5}" xr6:coauthVersionLast="45" xr6:coauthVersionMax="45" xr10:uidLastSave="{00000000-0000-0000-0000-000000000000}"/>
  <bookViews>
    <workbookView xWindow="-120" yWindow="-120" windowWidth="20730" windowHeight="11160" tabRatio="605" xr2:uid="{00000000-000D-0000-FFFF-FFFF00000000}"/>
  </bookViews>
  <sheets>
    <sheet name="CONTENTS" sheetId="32" r:id="rId1"/>
    <sheet name="TOTAL" sheetId="28" r:id="rId2"/>
    <sheet name="PROCARS" sheetId="12" r:id="rId3"/>
    <sheet name="PROLCV" sheetId="13" r:id="rId4"/>
    <sheet name="PROHCV" sheetId="14" r:id="rId5"/>
    <sheet name="PROBC" sheetId="15" r:id="rId6"/>
  </sheets>
  <definedNames>
    <definedName name="_MailOriginal" localSheetId="2">PROCARS!#REF!</definedName>
    <definedName name="_Regression_Int" localSheetId="5" hidden="1">1</definedName>
    <definedName name="_Regression_Int" localSheetId="2" hidden="1">1</definedName>
    <definedName name="_Regression_Int" localSheetId="4" hidden="1">1</definedName>
    <definedName name="_Regression_Int" localSheetId="3" hidden="1">1</definedName>
    <definedName name="compa">PROCARS!#REF!</definedName>
    <definedName name="Comparaison">PROCARS!$A:$A</definedName>
    <definedName name="Impres_titres_MI" localSheetId="5">PROBC!#REF!</definedName>
    <definedName name="Impres_titres_MI" localSheetId="4">PROHCV!#REF!</definedName>
    <definedName name="Impres_titres_MI" localSheetId="3">PROLCV!#REF!</definedName>
    <definedName name="Impres_titres_MI">PROCARS!$A:$A</definedName>
    <definedName name="P91_" localSheetId="5">PROBC!#REF!</definedName>
    <definedName name="P91_" localSheetId="4">PROHCV!#REF!</definedName>
    <definedName name="P91_" localSheetId="3">PROLCV!#REF!</definedName>
    <definedName name="P91_">PROCARS!#REF!</definedName>
    <definedName name="P92_" localSheetId="5">PROBC!#REF!</definedName>
    <definedName name="P92_" localSheetId="4">PROHCV!#REF!</definedName>
    <definedName name="P92_" localSheetId="3">PROLCV!#REF!</definedName>
    <definedName name="P92_">PROCARS!#REF!</definedName>
    <definedName name="_xlnm.Print_Area" localSheetId="5">PROBC!$A$1:$C$67</definedName>
    <definedName name="_xlnm.Print_Area" localSheetId="2">PROCARS!$A$1:$C$66</definedName>
    <definedName name="_xlnm.Print_Area" localSheetId="4">PROHCV!$A$1:$C$68</definedName>
    <definedName name="_xlnm.Print_Area" localSheetId="3">PROLCV!$A$1:$C$67</definedName>
    <definedName name="_xlnm.Print_Area" localSheetId="1">TOTAL!$A$1:$E$69</definedName>
    <definedName name="Zone_impres_MI" localSheetId="5">PROBC!#REF!</definedName>
    <definedName name="Zone_impres_MI" localSheetId="4">PROHCV!#REF!</definedName>
    <definedName name="Zone_impres_MI" localSheetId="3">PROLCV!#REF!</definedName>
    <definedName name="Zone_impres_MI">PROCARS!#REF!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9" i="28" l="1"/>
  <c r="F78" i="28"/>
  <c r="F77" i="28"/>
  <c r="F6" i="12"/>
  <c r="F66" i="15"/>
  <c r="F65" i="15"/>
  <c r="F61" i="15"/>
  <c r="F57" i="15"/>
  <c r="F55" i="15"/>
  <c r="F52" i="15"/>
  <c r="F49" i="15"/>
  <c r="F48" i="15"/>
  <c r="F46" i="15"/>
  <c r="F44" i="15"/>
  <c r="F42" i="15"/>
  <c r="F37" i="15"/>
  <c r="F36" i="15"/>
  <c r="F33" i="15"/>
  <c r="F32" i="15"/>
  <c r="F30" i="15"/>
  <c r="F29" i="15"/>
  <c r="F27" i="15"/>
  <c r="F21" i="15"/>
  <c r="F20" i="15"/>
  <c r="F19" i="15"/>
  <c r="F16" i="15"/>
  <c r="F14" i="15"/>
  <c r="F10" i="15"/>
  <c r="F8" i="15"/>
  <c r="F7" i="15"/>
  <c r="F6" i="15"/>
  <c r="F66" i="14"/>
  <c r="F65" i="14"/>
  <c r="F61" i="14"/>
  <c r="F58" i="14"/>
  <c r="F57" i="14"/>
  <c r="F55" i="14"/>
  <c r="F52" i="14"/>
  <c r="F50" i="14"/>
  <c r="F49" i="14"/>
  <c r="F48" i="14"/>
  <c r="F46" i="14"/>
  <c r="F44" i="14"/>
  <c r="F42" i="14"/>
  <c r="F41" i="14"/>
  <c r="F40" i="14"/>
  <c r="F39" i="14"/>
  <c r="F38" i="14"/>
  <c r="F37" i="14"/>
  <c r="F36" i="14"/>
  <c r="F33" i="14"/>
  <c r="F32" i="14"/>
  <c r="F30" i="14"/>
  <c r="F29" i="14"/>
  <c r="F27" i="14"/>
  <c r="F21" i="14"/>
  <c r="F20" i="14"/>
  <c r="F19" i="14"/>
  <c r="F17" i="14"/>
  <c r="F16" i="14"/>
  <c r="F14" i="14"/>
  <c r="F10" i="14"/>
  <c r="F8" i="14"/>
  <c r="F7" i="14"/>
  <c r="F6" i="14"/>
  <c r="F66" i="13"/>
  <c r="F65" i="13"/>
  <c r="F64" i="13"/>
  <c r="F61" i="13"/>
  <c r="F59" i="13"/>
  <c r="F58" i="13"/>
  <c r="F57" i="13"/>
  <c r="F55" i="13"/>
  <c r="F52" i="13"/>
  <c r="F50" i="13"/>
  <c r="F49" i="13"/>
  <c r="F48" i="13"/>
  <c r="F46" i="13"/>
  <c r="F44" i="13"/>
  <c r="F43" i="13"/>
  <c r="F42" i="13"/>
  <c r="F41" i="13"/>
  <c r="F40" i="13"/>
  <c r="F39" i="13"/>
  <c r="F38" i="13"/>
  <c r="F37" i="13"/>
  <c r="F36" i="13"/>
  <c r="F34" i="13"/>
  <c r="F30" i="13"/>
  <c r="F29" i="13"/>
  <c r="F28" i="13"/>
  <c r="F27" i="13"/>
  <c r="F23" i="13"/>
  <c r="F20" i="13"/>
  <c r="F19" i="13"/>
  <c r="F17" i="13"/>
  <c r="F16" i="13"/>
  <c r="F14" i="13"/>
  <c r="F13" i="13"/>
  <c r="F12" i="13"/>
  <c r="F8" i="13"/>
  <c r="F7" i="13"/>
  <c r="F6" i="13"/>
  <c r="F66" i="12"/>
  <c r="F65" i="12"/>
  <c r="F64" i="12"/>
  <c r="F61" i="12"/>
  <c r="F59" i="12"/>
  <c r="F58" i="12"/>
  <c r="F57" i="12"/>
  <c r="F55" i="12"/>
  <c r="F52" i="12"/>
  <c r="F50" i="12"/>
  <c r="F49" i="12"/>
  <c r="F48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7" i="12"/>
  <c r="F16" i="12"/>
  <c r="F14" i="12"/>
  <c r="F13" i="12"/>
  <c r="F12" i="12"/>
  <c r="F11" i="12"/>
  <c r="F10" i="12"/>
  <c r="F9" i="12"/>
  <c r="F8" i="12"/>
  <c r="F7" i="12"/>
  <c r="F7" i="28"/>
  <c r="F8" i="28"/>
  <c r="F9" i="28"/>
  <c r="F10" i="28"/>
  <c r="F11" i="28"/>
  <c r="F12" i="28"/>
  <c r="F13" i="28"/>
  <c r="F14" i="28"/>
  <c r="F16" i="28"/>
  <c r="F17" i="28"/>
  <c r="F19" i="28"/>
  <c r="F20" i="28"/>
  <c r="F21" i="28"/>
  <c r="F22" i="28"/>
  <c r="F23" i="28"/>
  <c r="F24" i="28"/>
  <c r="F25" i="28"/>
  <c r="F26" i="28"/>
  <c r="F27" i="28"/>
  <c r="F28" i="28"/>
  <c r="F29" i="28"/>
  <c r="F30" i="28"/>
  <c r="F31" i="28"/>
  <c r="F32" i="28"/>
  <c r="F33" i="28"/>
  <c r="F34" i="28"/>
  <c r="F35" i="28"/>
  <c r="F36" i="28"/>
  <c r="F37" i="28"/>
  <c r="F38" i="28"/>
  <c r="F39" i="28"/>
  <c r="F40" i="28"/>
  <c r="F41" i="28"/>
  <c r="F42" i="28"/>
  <c r="F43" i="28"/>
  <c r="F44" i="28"/>
  <c r="F45" i="28"/>
  <c r="F46" i="28"/>
  <c r="F48" i="28"/>
  <c r="F49" i="28"/>
  <c r="F50" i="28"/>
  <c r="F52" i="28"/>
  <c r="F55" i="28"/>
  <c r="F57" i="28"/>
  <c r="F58" i="28"/>
  <c r="F59" i="28"/>
  <c r="F61" i="28"/>
  <c r="F64" i="28"/>
  <c r="F65" i="28"/>
  <c r="F66" i="28"/>
  <c r="F6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GUILLON Aurelia</author>
  </authors>
  <commentList>
    <comment ref="C50" authorId="0" shapeId="0" xr:uid="{A4A737BB-4789-4E71-A65F-B99DB541227F}">
      <text>
        <r>
          <rPr>
            <b/>
            <sz val="14"/>
            <color indexed="81"/>
            <rFont val="Tahoma"/>
            <family val="2"/>
          </rPr>
          <t>Estimation avec les ventes totales données par Renault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 xr:uid="{97DB7173-40B9-41ED-8F1F-2E114C74A812}">
      <text>
        <r>
          <rPr>
            <b/>
            <sz val="14"/>
            <color indexed="81"/>
            <rFont val="Tahoma"/>
            <family val="2"/>
          </rPr>
          <t>Estimation avec les ventes totales données par Renault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1" authorId="0" shapeId="0" xr:uid="{40805E85-5627-4591-930F-9924F9E847B9}">
      <text>
        <r>
          <rPr>
            <b/>
            <sz val="14"/>
            <color indexed="81"/>
            <rFont val="Tahoma"/>
            <family val="2"/>
          </rPr>
          <t>Estimation avec les ventes totales données par Renault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1" authorId="0" shapeId="0" xr:uid="{3A0503C4-7394-4490-BC33-3A05EB221105}">
      <text>
        <r>
          <rPr>
            <b/>
            <sz val="14"/>
            <color indexed="81"/>
            <rFont val="Tahoma"/>
            <family val="2"/>
          </rPr>
          <t>Estimation avec les ventes totales données par Renault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<sst xmlns="http://schemas.openxmlformats.org/spreadsheetml/2006/main" count="693" uniqueCount="170">
  <si>
    <t>WORLD MOTOR VEHICLE PRODUCTION BY COUNTRY AND TYPE</t>
  </si>
  <si>
    <t>OICA correspondents survey</t>
  </si>
  <si>
    <t>AUSTRIA</t>
  </si>
  <si>
    <t>BELGIUM</t>
  </si>
  <si>
    <t>GERMANY</t>
  </si>
  <si>
    <t>ITALY</t>
  </si>
  <si>
    <t>NETHERLANDS</t>
  </si>
  <si>
    <t>PORTUGAL</t>
  </si>
  <si>
    <t>SPAIN</t>
  </si>
  <si>
    <t>UNITED KINGDOM</t>
  </si>
  <si>
    <t>CZECH REPUBLIC</t>
  </si>
  <si>
    <t>HUNGARY</t>
  </si>
  <si>
    <t>POLAND</t>
  </si>
  <si>
    <t>ROMANIA</t>
  </si>
  <si>
    <t>SERBIA</t>
  </si>
  <si>
    <t>SLOVENIA</t>
  </si>
  <si>
    <t>CIS</t>
  </si>
  <si>
    <t>RUSSIA</t>
  </si>
  <si>
    <t>UKRAINE</t>
  </si>
  <si>
    <t>TURKEY</t>
  </si>
  <si>
    <t>AMERICA</t>
  </si>
  <si>
    <t>CANADA</t>
  </si>
  <si>
    <t>MEXICO</t>
  </si>
  <si>
    <t>ARGENTINA</t>
  </si>
  <si>
    <t>BRAZIL</t>
  </si>
  <si>
    <t>ASIA-OCEANIA</t>
  </si>
  <si>
    <t>CHINA</t>
  </si>
  <si>
    <t>INDIA</t>
  </si>
  <si>
    <t>JAPAN</t>
  </si>
  <si>
    <t>MALAYSIA</t>
  </si>
  <si>
    <t>SOUTH KOREA</t>
  </si>
  <si>
    <t>TAIWAN</t>
  </si>
  <si>
    <t>THAILAND</t>
  </si>
  <si>
    <t>AFRICA</t>
  </si>
  <si>
    <t>SOUTH AFRICA</t>
  </si>
  <si>
    <t xml:space="preserve"> </t>
  </si>
  <si>
    <t>INDONESIA</t>
  </si>
  <si>
    <t>UZBEKISTAN</t>
  </si>
  <si>
    <t>FINLAND</t>
  </si>
  <si>
    <t xml:space="preserve">TOTAL </t>
  </si>
  <si>
    <t>BELARUS</t>
  </si>
  <si>
    <t xml:space="preserve">TAIWAN </t>
  </si>
  <si>
    <t>CCFA</t>
  </si>
  <si>
    <t>SLOVAKIA</t>
  </si>
  <si>
    <t>PROBC</t>
  </si>
  <si>
    <t>FRANCE</t>
  </si>
  <si>
    <t>CARS</t>
  </si>
  <si>
    <t>Q1</t>
  </si>
  <si>
    <t>UNITS</t>
  </si>
  <si>
    <t xml:space="preserve">UNITED KINGDOM  </t>
  </si>
  <si>
    <t xml:space="preserve">CANADA  </t>
  </si>
  <si>
    <t xml:space="preserve">UZBEKISTAN </t>
  </si>
  <si>
    <t>COLOMBIA</t>
  </si>
  <si>
    <t xml:space="preserve">PAKISTAN </t>
  </si>
  <si>
    <t>MOROCCO</t>
  </si>
  <si>
    <t>Estimate</t>
  </si>
  <si>
    <t>ALL VEHICLES</t>
  </si>
  <si>
    <t>TOTAL</t>
  </si>
  <si>
    <t>USA</t>
  </si>
  <si>
    <t>PROHCV</t>
  </si>
  <si>
    <t>PROLCV</t>
  </si>
  <si>
    <t>PROCARS</t>
  </si>
  <si>
    <t>PAKISTAN</t>
  </si>
  <si>
    <t>KAZAKHSTAN</t>
  </si>
  <si>
    <t>ALGERIA</t>
  </si>
  <si>
    <t>CONTENTS</t>
  </si>
  <si>
    <t>DEVELOPED COUNTRIES</t>
  </si>
  <si>
    <t>EMERGING COUNTRIES</t>
  </si>
  <si>
    <t>EMERGING COUNTRIES  = ALL OTHERS</t>
  </si>
  <si>
    <t>YTD 2020</t>
  </si>
  <si>
    <t xml:space="preserve">SOURCES </t>
  </si>
  <si>
    <t>Confidential</t>
  </si>
  <si>
    <t xml:space="preserve">SLOVAKIA </t>
  </si>
  <si>
    <t xml:space="preserve">CZECH REPUBLIC </t>
  </si>
  <si>
    <t>N/A : Non Available</t>
  </si>
  <si>
    <t>AZERBAIJAN</t>
  </si>
  <si>
    <t>IRAN</t>
  </si>
  <si>
    <t>EGYPT, yearly only</t>
  </si>
  <si>
    <t>EGYPT</t>
  </si>
  <si>
    <t>HEAVY TRUCKS</t>
  </si>
  <si>
    <t>LIGHT COMMERCIAL VEHICLES</t>
  </si>
  <si>
    <t>HEAVY BUSES</t>
  </si>
  <si>
    <t>VIETNAM</t>
  </si>
  <si>
    <t>VIETNAM, yearly only</t>
  </si>
  <si>
    <t>AUSTRALIA</t>
  </si>
  <si>
    <t>AAF (Asean Automotive Federation)</t>
  </si>
  <si>
    <t xml:space="preserve">PHILIPPINES </t>
  </si>
  <si>
    <t>MYANMAR</t>
  </si>
  <si>
    <t>MYANMAR, yearly only</t>
  </si>
  <si>
    <t>SWEDEN</t>
  </si>
  <si>
    <t>EUROPE</t>
  </si>
  <si>
    <t>DEVELOPED COUNTRIES = EU15 + NAFTA+ JAPAN + SOUTH KOREA+AUSTRALIA</t>
  </si>
  <si>
    <t>YTD 2021</t>
  </si>
  <si>
    <t>EUROPEAN UNION 27 countries</t>
  </si>
  <si>
    <t>EUROPEAN UNION 15 countries</t>
  </si>
  <si>
    <t>EUROPEAN UNION New Members</t>
  </si>
  <si>
    <t>OTHER EUROPE</t>
  </si>
  <si>
    <t>NAFTA</t>
  </si>
  <si>
    <t>SOUTH AMERICA</t>
  </si>
  <si>
    <t xml:space="preserve"> SOUTH AMERICA</t>
  </si>
  <si>
    <t>WKO</t>
  </si>
  <si>
    <t>Febiac</t>
  </si>
  <si>
    <t>VDA</t>
  </si>
  <si>
    <t>ANFIA</t>
  </si>
  <si>
    <t>ANFAC</t>
  </si>
  <si>
    <t>Autosap</t>
  </si>
  <si>
    <t>PZPM</t>
  </si>
  <si>
    <t>APIA</t>
  </si>
  <si>
    <t>UPDVS</t>
  </si>
  <si>
    <t xml:space="preserve">ACAP </t>
  </si>
  <si>
    <t xml:space="preserve">SMMT </t>
  </si>
  <si>
    <t xml:space="preserve">OAR </t>
  </si>
  <si>
    <t xml:space="preserve">Ukrautoprom </t>
  </si>
  <si>
    <t xml:space="preserve">OSD </t>
  </si>
  <si>
    <t>Informa/ Ward's</t>
  </si>
  <si>
    <t>ADEFA</t>
  </si>
  <si>
    <t>ANFAVEA</t>
  </si>
  <si>
    <t>CAAM</t>
  </si>
  <si>
    <t xml:space="preserve">SIAM </t>
  </si>
  <si>
    <t>Gaikindo &amp; AAF</t>
  </si>
  <si>
    <t xml:space="preserve">JAMA </t>
  </si>
  <si>
    <t>MAA</t>
  </si>
  <si>
    <t>PAMA</t>
  </si>
  <si>
    <t>AAF</t>
  </si>
  <si>
    <t>Kama</t>
  </si>
  <si>
    <t>EIU</t>
  </si>
  <si>
    <t>Thaiauto</t>
  </si>
  <si>
    <t>Naamsa</t>
  </si>
  <si>
    <t>NETHERLANDS, yearly only</t>
  </si>
  <si>
    <t>SWEDEN, yearly only</t>
  </si>
  <si>
    <t>AUSTRALIA,  yearly only</t>
  </si>
  <si>
    <t>IRAN,  yearly only</t>
  </si>
  <si>
    <t>VIETNAM,  yearly only</t>
  </si>
  <si>
    <t>NETHERLANDS,  yearly only</t>
  </si>
  <si>
    <t>AUSTRIA, cars only</t>
  </si>
  <si>
    <t>FINLAND, cars only</t>
  </si>
  <si>
    <t>FRANCE, cars and LCV only</t>
  </si>
  <si>
    <t>GERMANY, cars and LCV only</t>
  </si>
  <si>
    <t>ARGENTINA ,cars and LCV only</t>
  </si>
  <si>
    <t>IRAN, yearly only</t>
  </si>
  <si>
    <t>PHILIPPINES, yearly only</t>
  </si>
  <si>
    <t>MYANMAR, ALL CVs, yearly only</t>
  </si>
  <si>
    <t>PHILIPPINES, ALL CVs</t>
  </si>
  <si>
    <t>THAILAND, ALL CVs</t>
  </si>
  <si>
    <t>VIETNAM, ALL CVs, yearly only</t>
  </si>
  <si>
    <t>MALAYSIA, all CVs</t>
  </si>
  <si>
    <t>KAZAKHSTAN, see HCV</t>
  </si>
  <si>
    <t>POLAND, all CVs</t>
  </si>
  <si>
    <t>POLAND, see LCV</t>
  </si>
  <si>
    <t>KAZAKHSTAN, ALL CVs</t>
  </si>
  <si>
    <t>AUSTRALIA, yearly only</t>
  </si>
  <si>
    <t>VIETNAM, see LCV, yearly only</t>
  </si>
  <si>
    <t>CANADA, see LCV &amp; HCV</t>
  </si>
  <si>
    <t>USA, see LCV &amp; HCV</t>
  </si>
  <si>
    <t>USA, including buses</t>
  </si>
  <si>
    <t>CANADA, including buses</t>
  </si>
  <si>
    <t>USA, including minibuses</t>
  </si>
  <si>
    <t>CANADA, including minibuses</t>
  </si>
  <si>
    <t>N/A</t>
  </si>
  <si>
    <t>CARS: BMW, Mercedes, Volvo Auto not reported
COMMERCIAL VEHICLES: Scania and Daimler Trucks not reported</t>
  </si>
  <si>
    <t>BMW, Mercedes, Volvo Auto not reported</t>
  </si>
  <si>
    <t>Scania and Daimler Trucks not reported</t>
  </si>
  <si>
    <t>ZAP SR</t>
  </si>
  <si>
    <t>June 01, 2021</t>
  </si>
  <si>
    <t>YTD 2019</t>
  </si>
  <si>
    <t>n/a</t>
  </si>
  <si>
    <t>confidential</t>
  </si>
  <si>
    <t>VARIATION 2021/2020</t>
  </si>
  <si>
    <t>VARIATION 2021/2019</t>
  </si>
  <si>
    <t>Jan-March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</si>
</sst>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#,##0"/>
    <numFmt numFmtId="166" formatCode="#,##0.000000000"/>
    <numFmt numFmtId="167" formatCode="_-* #,##0.00\ _F_-;\-* #,##0.00\ _F_-;_-* &quot;-&quot;??\ _F_-;_-@_-"/>
  </numFmts>
  <fonts count="33" x14ac:knownFonts="1">
    <font>
      <sz val="12"/>
      <name val="Helv"/>
    </font>
    <font>
      <sz val="10"/>
      <name val="MS Sans Serif"/>
      <family val="2"/>
    </font>
    <font>
      <b/>
      <sz val="12"/>
      <name val="Helv"/>
    </font>
    <font>
      <b/>
      <sz val="24"/>
      <name val="Helv"/>
    </font>
    <font>
      <b/>
      <sz val="18"/>
      <name val="Helv"/>
    </font>
    <font>
      <b/>
      <sz val="14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24"/>
      <name val="Helv"/>
    </font>
    <font>
      <b/>
      <sz val="20"/>
      <name val="Arial"/>
      <family val="2"/>
    </font>
    <font>
      <sz val="18"/>
      <name val="Arial"/>
      <family val="2"/>
    </font>
    <font>
      <b/>
      <sz val="14"/>
      <name val="Helv"/>
    </font>
    <font>
      <b/>
      <sz val="22"/>
      <name val="Helv"/>
    </font>
    <font>
      <sz val="14"/>
      <name val="Arial"/>
      <family val="2"/>
    </font>
    <font>
      <sz val="12"/>
      <name val="Helv"/>
    </font>
    <font>
      <sz val="16"/>
      <name val="Helv"/>
    </font>
    <font>
      <u/>
      <sz val="12"/>
      <color indexed="12"/>
      <name val="Helv"/>
    </font>
    <font>
      <sz val="8"/>
      <name val="Helv"/>
    </font>
    <font>
      <b/>
      <sz val="2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8"/>
      <name val="Helv"/>
    </font>
    <font>
      <b/>
      <sz val="16"/>
      <color theme="1"/>
      <name val="Helv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4"/>
      <color indexed="81"/>
      <name val="Tahoma"/>
      <family val="2"/>
    </font>
    <font>
      <sz val="9"/>
      <color indexed="81"/>
      <name val="Tahoma"/>
      <family val="2"/>
    </font>
    <font>
      <b/>
      <sz val="18"/>
      <color rgb="FFFF0000"/>
      <name val="Arial"/>
      <family val="2"/>
    </font>
    <font>
      <b/>
      <sz val="12"/>
      <color rgb="FFFF0000"/>
      <name val="Helv"/>
    </font>
    <font>
      <b/>
      <sz val="16"/>
      <name val="Helv"/>
    </font>
    <font>
      <b/>
      <sz val="18"/>
      <color rgb="FFFF0000"/>
      <name val="Helv"/>
    </font>
    <font>
      <b/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gray0625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gray0625">
        <fgColor indexed="9"/>
        <bgColor theme="0"/>
      </patternFill>
    </fill>
    <fill>
      <patternFill patternType="solid">
        <fgColor theme="0"/>
        <bgColor indexed="9"/>
      </patternFill>
    </fill>
    <fill>
      <patternFill patternType="gray125">
        <fgColor indexed="9"/>
        <bgColor theme="0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indexed="9"/>
        <bgColor theme="0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165" fontId="20" fillId="2" borderId="0" applyNumberFormat="0" applyBorder="0">
      <alignment horizontal="right"/>
      <protection locked="0"/>
    </xf>
    <xf numFmtId="0" fontId="14" fillId="0" borderId="0"/>
    <xf numFmtId="0" fontId="14" fillId="0" borderId="0"/>
    <xf numFmtId="9" fontId="1" fillId="0" borderId="0" applyFont="0" applyFill="0" applyBorder="0" applyAlignment="0" applyProtection="0"/>
    <xf numFmtId="165" fontId="19" fillId="3" borderId="0" applyNumberFormat="0" applyBorder="0">
      <alignment horizontal="right"/>
      <protection locked="0"/>
    </xf>
    <xf numFmtId="167" fontId="23" fillId="0" borderId="0" applyFont="0" applyFill="0" applyBorder="0" applyAlignment="0" applyProtection="0"/>
    <xf numFmtId="0" fontId="23" fillId="0" borderId="0"/>
    <xf numFmtId="0" fontId="14" fillId="0" borderId="0"/>
    <xf numFmtId="0" fontId="24" fillId="0" borderId="0"/>
  </cellStyleXfs>
  <cellXfs count="173">
    <xf numFmtId="0" fontId="0" fillId="0" borderId="0" xfId="0"/>
    <xf numFmtId="3" fontId="0" fillId="0" borderId="0" xfId="0" applyNumberFormat="1"/>
    <xf numFmtId="3" fontId="2" fillId="4" borderId="0" xfId="0" applyNumberFormat="1" applyFont="1" applyFill="1" applyBorder="1" applyAlignment="1">
      <alignment vertical="center"/>
    </xf>
    <xf numFmtId="3" fontId="2" fillId="2" borderId="0" xfId="0" applyNumberFormat="1" applyFont="1" applyFill="1" applyAlignment="1">
      <alignment vertical="center"/>
    </xf>
    <xf numFmtId="3" fontId="0" fillId="0" borderId="0" xfId="0" applyNumberFormat="1" applyFill="1"/>
    <xf numFmtId="3" fontId="0" fillId="0" borderId="0" xfId="0" applyNumberFormat="1" applyFill="1" applyAlignment="1">
      <alignment vertical="center"/>
    </xf>
    <xf numFmtId="3" fontId="2" fillId="2" borderId="0" xfId="0" applyNumberFormat="1" applyFont="1" applyFill="1"/>
    <xf numFmtId="3" fontId="2" fillId="4" borderId="0" xfId="0" applyNumberFormat="1" applyFont="1" applyFill="1" applyAlignment="1">
      <alignment vertical="center"/>
    </xf>
    <xf numFmtId="3" fontId="2" fillId="4" borderId="0" xfId="0" applyNumberFormat="1" applyFont="1" applyFill="1"/>
    <xf numFmtId="0" fontId="4" fillId="0" borderId="0" xfId="4" applyFont="1" applyFill="1" applyAlignment="1">
      <alignment horizontal="centerContinuous" vertical="top"/>
    </xf>
    <xf numFmtId="0" fontId="14" fillId="0" borderId="0" xfId="4" applyFill="1"/>
    <xf numFmtId="0" fontId="16" fillId="0" borderId="0" xfId="1" applyAlignment="1" applyProtection="1"/>
    <xf numFmtId="0" fontId="2" fillId="0" borderId="0" xfId="0" applyFont="1"/>
    <xf numFmtId="0" fontId="4" fillId="0" borderId="0" xfId="4" applyFont="1" applyFill="1" applyBorder="1" applyAlignment="1">
      <alignment horizontal="centerContinuous" vertical="top"/>
    </xf>
    <xf numFmtId="164" fontId="18" fillId="0" borderId="0" xfId="0" applyNumberFormat="1" applyFont="1"/>
    <xf numFmtId="2" fontId="0" fillId="0" borderId="0" xfId="0" applyNumberFormat="1"/>
    <xf numFmtId="0" fontId="0" fillId="0" borderId="0" xfId="0" applyBorder="1"/>
    <xf numFmtId="1" fontId="3" fillId="0" borderId="0" xfId="4" applyNumberFormat="1" applyFont="1" applyFill="1" applyAlignment="1">
      <alignment horizontal="centerContinuous" vertical="top"/>
    </xf>
    <xf numFmtId="0" fontId="8" fillId="0" borderId="0" xfId="0" applyFont="1" applyBorder="1" applyAlignment="1">
      <alignment horizontal="centerContinuous" vertical="center"/>
    </xf>
    <xf numFmtId="0" fontId="11" fillId="0" borderId="0" xfId="0" applyFont="1" applyBorder="1" applyAlignment="1">
      <alignment horizontal="left"/>
    </xf>
    <xf numFmtId="1" fontId="12" fillId="0" borderId="8" xfId="4" applyNumberFormat="1" applyFont="1" applyBorder="1" applyAlignment="1">
      <alignment horizontal="centerContinuous" vertical="center"/>
    </xf>
    <xf numFmtId="3" fontId="5" fillId="2" borderId="2" xfId="0" applyNumberFormat="1" applyFont="1" applyFill="1" applyBorder="1" applyAlignment="1" applyProtection="1">
      <alignment horizontal="left" vertical="center"/>
    </xf>
    <xf numFmtId="3" fontId="13" fillId="0" borderId="7" xfId="0" applyNumberFormat="1" applyFont="1" applyFill="1" applyBorder="1" applyAlignment="1" applyProtection="1">
      <alignment horizontal="center" vertical="center"/>
    </xf>
    <xf numFmtId="0" fontId="21" fillId="0" borderId="0" xfId="0" applyFont="1"/>
    <xf numFmtId="0" fontId="6" fillId="0" borderId="0" xfId="0" applyFont="1"/>
    <xf numFmtId="0" fontId="14" fillId="5" borderId="0" xfId="4" applyFill="1"/>
    <xf numFmtId="0" fontId="14" fillId="5" borderId="0" xfId="4" applyFill="1" applyBorder="1"/>
    <xf numFmtId="0" fontId="21" fillId="5" borderId="0" xfId="4" applyFont="1" applyFill="1"/>
    <xf numFmtId="1" fontId="12" fillId="5" borderId="0" xfId="4" applyNumberFormat="1" applyFont="1" applyFill="1" applyBorder="1" applyAlignment="1">
      <alignment horizontal="centerContinuous" vertical="center"/>
    </xf>
    <xf numFmtId="0" fontId="8" fillId="5" borderId="0" xfId="4" applyFont="1" applyFill="1" applyBorder="1" applyAlignment="1">
      <alignment horizontal="centerContinuous" vertical="top"/>
    </xf>
    <xf numFmtId="1" fontId="13" fillId="0" borderId="7" xfId="0" applyNumberFormat="1" applyFont="1" applyFill="1" applyBorder="1" applyAlignment="1" applyProtection="1">
      <alignment horizontal="center" vertical="center"/>
    </xf>
    <xf numFmtId="1" fontId="0" fillId="0" borderId="0" xfId="0" applyNumberFormat="1" applyFill="1"/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64" fontId="9" fillId="0" borderId="0" xfId="0" applyNumberFormat="1" applyFont="1" applyFill="1"/>
    <xf numFmtId="0" fontId="15" fillId="0" borderId="12" xfId="0" applyFont="1" applyBorder="1" applyAlignment="1">
      <alignment horizontal="left" wrapText="1"/>
    </xf>
    <xf numFmtId="9" fontId="0" fillId="5" borderId="0" xfId="5" applyFont="1" applyFill="1" applyBorder="1" applyAlignment="1"/>
    <xf numFmtId="0" fontId="25" fillId="0" borderId="0" xfId="0" applyFont="1" applyAlignment="1">
      <alignment horizontal="center" vertical="center"/>
    </xf>
    <xf numFmtId="0" fontId="22" fillId="9" borderId="0" xfId="9" applyFont="1" applyFill="1" applyAlignment="1">
      <alignment horizontal="left"/>
    </xf>
    <xf numFmtId="3" fontId="13" fillId="0" borderId="10" xfId="0" applyNumberFormat="1" applyFont="1" applyFill="1" applyBorder="1" applyAlignment="1" applyProtection="1">
      <alignment horizontal="center" vertical="center"/>
    </xf>
    <xf numFmtId="0" fontId="10" fillId="10" borderId="0" xfId="0" applyFont="1" applyFill="1" applyAlignment="1">
      <alignment horizontal="left" wrapText="1"/>
    </xf>
    <xf numFmtId="3" fontId="10" fillId="0" borderId="1" xfId="4" applyNumberFormat="1" applyFont="1" applyBorder="1" applyAlignment="1" applyProtection="1">
      <alignment vertical="center"/>
      <protection locked="0"/>
    </xf>
    <xf numFmtId="3" fontId="13" fillId="0" borderId="7" xfId="3" applyNumberFormat="1" applyFont="1" applyFill="1" applyBorder="1" applyAlignment="1" applyProtection="1">
      <alignment horizontal="center" vertical="center"/>
    </xf>
    <xf numFmtId="3" fontId="2" fillId="0" borderId="0" xfId="0" applyNumberFormat="1" applyFont="1" applyFill="1" applyAlignment="1">
      <alignment vertical="center"/>
    </xf>
    <xf numFmtId="3" fontId="13" fillId="0" borderId="13" xfId="0" applyNumberFormat="1" applyFont="1" applyBorder="1" applyAlignment="1">
      <alignment horizontal="center" vertical="center"/>
    </xf>
    <xf numFmtId="3" fontId="2" fillId="0" borderId="0" xfId="0" applyNumberFormat="1" applyFont="1" applyFill="1" applyAlignment="1"/>
    <xf numFmtId="3" fontId="7" fillId="2" borderId="2" xfId="0" applyNumberFormat="1" applyFont="1" applyFill="1" applyBorder="1" applyAlignment="1" applyProtection="1">
      <alignment horizontal="left" vertical="center"/>
    </xf>
    <xf numFmtId="3" fontId="11" fillId="2" borderId="0" xfId="0" applyNumberFormat="1" applyFont="1" applyFill="1" applyAlignment="1">
      <alignment vertical="center"/>
    </xf>
    <xf numFmtId="3" fontId="7" fillId="2" borderId="10" xfId="0" applyNumberFormat="1" applyFont="1" applyFill="1" applyBorder="1" applyAlignment="1" applyProtection="1">
      <alignment horizontal="left" vertical="center"/>
    </xf>
    <xf numFmtId="3" fontId="5" fillId="0" borderId="7" xfId="0" applyNumberFormat="1" applyFont="1" applyFill="1" applyBorder="1" applyAlignment="1" applyProtection="1">
      <alignment horizontal="left" vertical="center"/>
    </xf>
    <xf numFmtId="3" fontId="5" fillId="0" borderId="2" xfId="0" applyNumberFormat="1" applyFont="1" applyFill="1" applyBorder="1" applyAlignment="1" applyProtection="1">
      <alignment horizontal="left" vertical="center"/>
    </xf>
    <xf numFmtId="1" fontId="13" fillId="0" borderId="10" xfId="0" applyNumberFormat="1" applyFont="1" applyFill="1" applyBorder="1" applyAlignment="1" applyProtection="1">
      <alignment horizontal="center" vertical="center"/>
    </xf>
    <xf numFmtId="3" fontId="28" fillId="8" borderId="19" xfId="4" applyNumberFormat="1" applyFont="1" applyFill="1" applyBorder="1" applyAlignment="1">
      <alignment vertical="center"/>
    </xf>
    <xf numFmtId="3" fontId="28" fillId="8" borderId="10" xfId="4" applyNumberFormat="1" applyFont="1" applyFill="1" applyBorder="1" applyAlignment="1">
      <alignment vertical="center"/>
    </xf>
    <xf numFmtId="3" fontId="28" fillId="8" borderId="18" xfId="4" applyNumberFormat="1" applyFont="1" applyFill="1" applyBorder="1" applyAlignment="1">
      <alignment vertical="center"/>
    </xf>
    <xf numFmtId="3" fontId="28" fillId="8" borderId="2" xfId="4" applyNumberFormat="1" applyFont="1" applyFill="1" applyBorder="1" applyAlignment="1">
      <alignment vertical="center"/>
    </xf>
    <xf numFmtId="3" fontId="7" fillId="6" borderId="10" xfId="4" applyNumberFormat="1" applyFont="1" applyFill="1" applyBorder="1" applyAlignment="1">
      <alignment vertical="center"/>
    </xf>
    <xf numFmtId="3" fontId="7" fillId="8" borderId="10" xfId="4" applyNumberFormat="1" applyFont="1" applyFill="1" applyBorder="1" applyAlignment="1">
      <alignment vertical="center"/>
    </xf>
    <xf numFmtId="3" fontId="5" fillId="6" borderId="2" xfId="4" applyNumberFormat="1" applyFont="1" applyFill="1" applyBorder="1" applyAlignment="1">
      <alignment vertical="center"/>
    </xf>
    <xf numFmtId="3" fontId="7" fillId="7" borderId="2" xfId="4" applyNumberFormat="1" applyFont="1" applyFill="1" applyBorder="1" applyAlignment="1">
      <alignment vertical="center"/>
    </xf>
    <xf numFmtId="3" fontId="11" fillId="0" borderId="0" xfId="0" applyNumberFormat="1" applyFont="1" applyFill="1" applyAlignment="1"/>
    <xf numFmtId="3" fontId="13" fillId="0" borderId="5" xfId="4" applyNumberFormat="1" applyFont="1" applyFill="1" applyBorder="1" applyAlignment="1" applyProtection="1">
      <alignment vertical="center"/>
      <protection locked="0"/>
    </xf>
    <xf numFmtId="3" fontId="13" fillId="0" borderId="7" xfId="4" applyNumberFormat="1" applyFont="1" applyFill="1" applyBorder="1" applyAlignment="1" applyProtection="1">
      <alignment vertical="center"/>
      <protection locked="0"/>
    </xf>
    <xf numFmtId="3" fontId="13" fillId="0" borderId="13" xfId="4" applyNumberFormat="1" applyFont="1" applyFill="1" applyBorder="1" applyAlignment="1" applyProtection="1">
      <alignment vertical="center"/>
      <protection locked="0"/>
    </xf>
    <xf numFmtId="3" fontId="13" fillId="0" borderId="16" xfId="4" applyNumberFormat="1" applyFont="1" applyFill="1" applyBorder="1" applyAlignment="1" applyProtection="1">
      <alignment vertical="center"/>
      <protection locked="0"/>
    </xf>
    <xf numFmtId="3" fontId="13" fillId="0" borderId="7" xfId="4" applyNumberFormat="1" applyFont="1" applyFill="1" applyBorder="1" applyAlignment="1" applyProtection="1">
      <alignment vertical="center"/>
    </xf>
    <xf numFmtId="3" fontId="13" fillId="9" borderId="16" xfId="4" applyNumberFormat="1" applyFont="1" applyFill="1" applyBorder="1" applyAlignment="1" applyProtection="1">
      <alignment vertical="center"/>
      <protection locked="0"/>
    </xf>
    <xf numFmtId="3" fontId="13" fillId="9" borderId="13" xfId="4" applyNumberFormat="1" applyFont="1" applyFill="1" applyBorder="1" applyAlignment="1" applyProtection="1">
      <alignment vertical="center"/>
      <protection locked="0"/>
    </xf>
    <xf numFmtId="3" fontId="13" fillId="0" borderId="3" xfId="4" applyNumberFormat="1" applyFont="1" applyFill="1" applyBorder="1" applyAlignment="1" applyProtection="1">
      <alignment vertical="center"/>
      <protection locked="0"/>
    </xf>
    <xf numFmtId="3" fontId="13" fillId="0" borderId="23" xfId="4" applyNumberFormat="1" applyFont="1" applyFill="1" applyBorder="1" applyAlignment="1" applyProtection="1">
      <alignment vertical="center"/>
      <protection locked="0"/>
    </xf>
    <xf numFmtId="3" fontId="13" fillId="0" borderId="20" xfId="4" applyNumberFormat="1" applyFont="1" applyFill="1" applyBorder="1" applyAlignment="1" applyProtection="1">
      <alignment vertical="center"/>
      <protection locked="0"/>
    </xf>
    <xf numFmtId="3" fontId="13" fillId="0" borderId="10" xfId="4" applyNumberFormat="1" applyFont="1" applyFill="1" applyBorder="1" applyAlignment="1" applyProtection="1">
      <alignment vertical="center"/>
      <protection locked="0"/>
    </xf>
    <xf numFmtId="3" fontId="13" fillId="0" borderId="17" xfId="4" applyNumberFormat="1" applyFont="1" applyFill="1" applyBorder="1" applyAlignment="1" applyProtection="1">
      <alignment vertical="center"/>
      <protection locked="0"/>
    </xf>
    <xf numFmtId="3" fontId="13" fillId="0" borderId="6" xfId="4" applyNumberFormat="1" applyFont="1" applyFill="1" applyBorder="1" applyAlignment="1" applyProtection="1">
      <alignment vertical="center"/>
      <protection locked="0"/>
    </xf>
    <xf numFmtId="3" fontId="13" fillId="0" borderId="15" xfId="4" applyNumberFormat="1" applyFont="1" applyFill="1" applyBorder="1" applyAlignment="1" applyProtection="1">
      <alignment vertical="center"/>
      <protection locked="0"/>
    </xf>
    <xf numFmtId="3" fontId="13" fillId="0" borderId="10" xfId="4" applyNumberFormat="1" applyFont="1" applyFill="1" applyBorder="1" applyAlignment="1" applyProtection="1">
      <alignment vertical="center"/>
    </xf>
    <xf numFmtId="3" fontId="13" fillId="0" borderId="7" xfId="4" applyNumberFormat="1" applyFont="1" applyBorder="1" applyAlignment="1" applyProtection="1">
      <alignment vertical="center"/>
      <protection locked="0"/>
    </xf>
    <xf numFmtId="3" fontId="13" fillId="0" borderId="10" xfId="4" applyNumberFormat="1" applyFont="1" applyBorder="1" applyAlignment="1" applyProtection="1">
      <alignment vertical="center"/>
      <protection locked="0"/>
    </xf>
    <xf numFmtId="3" fontId="13" fillId="0" borderId="21" xfId="4" applyNumberFormat="1" applyFont="1" applyBorder="1" applyAlignment="1" applyProtection="1">
      <alignment vertical="center"/>
      <protection locked="0"/>
    </xf>
    <xf numFmtId="3" fontId="28" fillId="3" borderId="9" xfId="0" applyNumberFormat="1" applyFont="1" applyFill="1" applyBorder="1" applyAlignment="1" applyProtection="1">
      <alignment horizontal="left" vertical="center"/>
    </xf>
    <xf numFmtId="3" fontId="28" fillId="3" borderId="10" xfId="0" applyNumberFormat="1" applyFont="1" applyFill="1" applyBorder="1" applyAlignment="1" applyProtection="1">
      <alignment horizontal="left" vertical="center"/>
    </xf>
    <xf numFmtId="3" fontId="28" fillId="3" borderId="2" xfId="0" applyNumberFormat="1" applyFont="1" applyFill="1" applyBorder="1" applyAlignment="1" applyProtection="1">
      <alignment horizontal="left" vertical="center"/>
    </xf>
    <xf numFmtId="3" fontId="28" fillId="3" borderId="19" xfId="0" applyNumberFormat="1" applyFont="1" applyFill="1" applyBorder="1" applyAlignment="1" applyProtection="1">
      <alignment horizontal="left" vertical="center"/>
    </xf>
    <xf numFmtId="3" fontId="28" fillId="3" borderId="11" xfId="0" applyNumberFormat="1" applyFont="1" applyFill="1" applyBorder="1" applyAlignment="1" applyProtection="1">
      <alignment horizontal="left" vertical="center"/>
    </xf>
    <xf numFmtId="3" fontId="13" fillId="0" borderId="17" xfId="0" applyNumberFormat="1" applyFont="1" applyFill="1" applyBorder="1" applyAlignment="1" applyProtection="1">
      <alignment horizontal="center" vertical="center"/>
    </xf>
    <xf numFmtId="3" fontId="5" fillId="0" borderId="2" xfId="4" applyNumberFormat="1" applyFont="1" applyFill="1" applyBorder="1" applyAlignment="1" applyProtection="1">
      <alignment vertical="center"/>
      <protection locked="0"/>
    </xf>
    <xf numFmtId="1" fontId="12" fillId="0" borderId="23" xfId="4" applyNumberFormat="1" applyFont="1" applyBorder="1" applyAlignment="1">
      <alignment horizontal="centerContinuous" vertical="center"/>
    </xf>
    <xf numFmtId="0" fontId="12" fillId="0" borderId="19" xfId="0" applyFont="1" applyBorder="1" applyAlignment="1">
      <alignment horizontal="center" vertical="center"/>
    </xf>
    <xf numFmtId="3" fontId="5" fillId="0" borderId="18" xfId="0" applyNumberFormat="1" applyFont="1" applyFill="1" applyBorder="1" applyAlignment="1" applyProtection="1">
      <alignment horizontal="left" vertical="center"/>
    </xf>
    <xf numFmtId="3" fontId="5" fillId="0" borderId="17" xfId="0" applyNumberFormat="1" applyFont="1" applyFill="1" applyBorder="1" applyAlignment="1" applyProtection="1">
      <alignment horizontal="left" vertical="center"/>
    </xf>
    <xf numFmtId="1" fontId="13" fillId="0" borderId="17" xfId="0" applyNumberFormat="1" applyFont="1" applyFill="1" applyBorder="1" applyAlignment="1" applyProtection="1">
      <alignment horizontal="center" vertical="center"/>
    </xf>
    <xf numFmtId="3" fontId="25" fillId="5" borderId="0" xfId="0" applyNumberFormat="1" applyFont="1" applyFill="1" applyAlignment="1">
      <alignment horizontal="center" vertical="center"/>
    </xf>
    <xf numFmtId="3" fontId="7" fillId="11" borderId="0" xfId="0" applyNumberFormat="1" applyFont="1" applyFill="1" applyAlignment="1">
      <alignment horizontal="center" vertical="center"/>
    </xf>
    <xf numFmtId="3" fontId="7" fillId="6" borderId="0" xfId="0" applyNumberFormat="1" applyFont="1" applyFill="1" applyAlignment="1">
      <alignment horizontal="center" vertical="center"/>
    </xf>
    <xf numFmtId="3" fontId="25" fillId="5" borderId="0" xfId="0" applyNumberFormat="1" applyFont="1" applyFill="1" applyAlignment="1">
      <alignment horizontal="center" vertical="center" wrapText="1"/>
    </xf>
    <xf numFmtId="0" fontId="25" fillId="5" borderId="0" xfId="0" applyFont="1" applyFill="1" applyAlignment="1">
      <alignment horizontal="center" vertical="center"/>
    </xf>
    <xf numFmtId="3" fontId="25" fillId="6" borderId="0" xfId="0" applyNumberFormat="1" applyFont="1" applyFill="1" applyAlignment="1">
      <alignment horizontal="center" vertical="center"/>
    </xf>
    <xf numFmtId="0" fontId="3" fillId="0" borderId="19" xfId="4" applyFont="1" applyBorder="1" applyAlignment="1">
      <alignment horizontal="center" vertical="center"/>
    </xf>
    <xf numFmtId="1" fontId="12" fillId="5" borderId="19" xfId="4" applyNumberFormat="1" applyFont="1" applyFill="1" applyBorder="1" applyAlignment="1">
      <alignment horizontal="center" vertical="center"/>
    </xf>
    <xf numFmtId="3" fontId="13" fillId="10" borderId="5" xfId="4" applyNumberFormat="1" applyFont="1" applyFill="1" applyBorder="1" applyAlignment="1" applyProtection="1">
      <alignment vertical="center"/>
      <protection locked="0"/>
    </xf>
    <xf numFmtId="3" fontId="13" fillId="0" borderId="7" xfId="0" applyNumberFormat="1" applyFont="1" applyFill="1" applyBorder="1" applyAlignment="1">
      <alignment horizontal="center" vertical="center"/>
    </xf>
    <xf numFmtId="3" fontId="13" fillId="10" borderId="7" xfId="4" applyNumberFormat="1" applyFont="1" applyFill="1" applyBorder="1" applyAlignment="1" applyProtection="1">
      <alignment vertical="center"/>
      <protection locked="0"/>
    </xf>
    <xf numFmtId="166" fontId="25" fillId="0" borderId="0" xfId="0" applyNumberFormat="1" applyFont="1" applyFill="1" applyAlignment="1">
      <alignment horizontal="center" vertical="center"/>
    </xf>
    <xf numFmtId="3" fontId="25" fillId="0" borderId="0" xfId="0" applyNumberFormat="1" applyFont="1" applyFill="1" applyAlignment="1">
      <alignment horizontal="center" vertical="center"/>
    </xf>
    <xf numFmtId="3" fontId="25" fillId="0" borderId="0" xfId="0" applyNumberFormat="1" applyFont="1" applyFill="1" applyAlignment="1">
      <alignment horizontal="center" vertical="center" wrapText="1"/>
    </xf>
    <xf numFmtId="3" fontId="13" fillId="10" borderId="10" xfId="4" applyNumberFormat="1" applyFont="1" applyFill="1" applyBorder="1" applyAlignment="1" applyProtection="1">
      <alignment vertical="center"/>
      <protection locked="0"/>
    </xf>
    <xf numFmtId="3" fontId="13" fillId="10" borderId="17" xfId="4" applyNumberFormat="1" applyFont="1" applyFill="1" applyBorder="1" applyAlignment="1" applyProtection="1">
      <alignment vertical="center"/>
      <protection locked="0"/>
    </xf>
    <xf numFmtId="3" fontId="13" fillId="10" borderId="15" xfId="4" applyNumberFormat="1" applyFont="1" applyFill="1" applyBorder="1" applyAlignment="1" applyProtection="1">
      <alignment vertical="center"/>
      <protection locked="0"/>
    </xf>
    <xf numFmtId="3" fontId="10" fillId="0" borderId="0" xfId="4" applyNumberFormat="1" applyFont="1" applyBorder="1" applyAlignment="1" applyProtection="1">
      <alignment vertical="center"/>
      <protection locked="0"/>
    </xf>
    <xf numFmtId="3" fontId="5" fillId="0" borderId="2" xfId="4" applyNumberFormat="1" applyFont="1" applyFill="1" applyBorder="1" applyAlignment="1">
      <alignment vertical="center"/>
    </xf>
    <xf numFmtId="0" fontId="0" fillId="0" borderId="0" xfId="0" applyFill="1"/>
    <xf numFmtId="3" fontId="31" fillId="0" borderId="0" xfId="0" applyNumberFormat="1" applyFont="1" applyFill="1" applyBorder="1" applyAlignment="1">
      <alignment vertical="center"/>
    </xf>
    <xf numFmtId="3" fontId="30" fillId="0" borderId="0" xfId="0" applyNumberFormat="1" applyFont="1" applyFill="1" applyBorder="1" applyAlignment="1">
      <alignment vertical="center"/>
    </xf>
    <xf numFmtId="3" fontId="11" fillId="0" borderId="0" xfId="0" applyNumberFormat="1" applyFont="1" applyFill="1" applyAlignment="1">
      <alignment vertical="center"/>
    </xf>
    <xf numFmtId="3" fontId="30" fillId="0" borderId="0" xfId="0" applyNumberFormat="1" applyFont="1" applyFill="1" applyAlignment="1">
      <alignment vertical="center"/>
    </xf>
    <xf numFmtId="3" fontId="11" fillId="0" borderId="0" xfId="0" applyNumberFormat="1" applyFont="1" applyFill="1"/>
    <xf numFmtId="3" fontId="31" fillId="0" borderId="0" xfId="0" applyNumberFormat="1" applyFont="1" applyFill="1" applyAlignment="1">
      <alignment vertical="center"/>
    </xf>
    <xf numFmtId="3" fontId="31" fillId="0" borderId="0" xfId="0" applyNumberFormat="1" applyFont="1" applyFill="1"/>
    <xf numFmtId="0" fontId="21" fillId="0" borderId="0" xfId="0" applyFont="1" applyFill="1"/>
    <xf numFmtId="0" fontId="25" fillId="0" borderId="0" xfId="0" applyFont="1" applyFill="1" applyAlignment="1">
      <alignment horizontal="center" vertical="center"/>
    </xf>
    <xf numFmtId="3" fontId="29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/>
    <xf numFmtId="3" fontId="25" fillId="5" borderId="0" xfId="4" applyNumberFormat="1" applyFont="1" applyFill="1" applyBorder="1" applyAlignment="1" applyProtection="1">
      <alignment horizontal="center" vertical="center"/>
      <protection locked="0"/>
    </xf>
    <xf numFmtId="3" fontId="25" fillId="5" borderId="0" xfId="4" applyNumberFormat="1" applyFont="1" applyFill="1" applyBorder="1" applyAlignment="1" applyProtection="1">
      <alignment horizontal="center" vertical="center" wrapText="1"/>
      <protection locked="0"/>
    </xf>
    <xf numFmtId="0" fontId="22" fillId="9" borderId="0" xfId="0" applyFont="1" applyFill="1" applyAlignment="1">
      <alignment horizontal="left" vertical="center" wrapText="1"/>
    </xf>
    <xf numFmtId="3" fontId="7" fillId="3" borderId="2" xfId="0" applyNumberFormat="1" applyFont="1" applyFill="1" applyBorder="1" applyAlignment="1">
      <alignment horizontal="left" vertical="center"/>
    </xf>
    <xf numFmtId="0" fontId="30" fillId="0" borderId="0" xfId="0" applyFont="1" applyBorder="1"/>
    <xf numFmtId="0" fontId="30" fillId="0" borderId="0" xfId="0" applyFont="1" applyAlignment="1">
      <alignment horizontal="center" vertical="center"/>
    </xf>
    <xf numFmtId="0" fontId="30" fillId="0" borderId="14" xfId="4" applyFont="1" applyBorder="1" applyAlignment="1">
      <alignment horizontal="center" vertical="center"/>
    </xf>
    <xf numFmtId="1" fontId="30" fillId="0" borderId="27" xfId="4" applyNumberFormat="1" applyFont="1" applyBorder="1" applyAlignment="1">
      <alignment horizontal="centerContinuous" vertical="center"/>
    </xf>
    <xf numFmtId="1" fontId="30" fillId="5" borderId="4" xfId="4" applyNumberFormat="1" applyFont="1" applyFill="1" applyBorder="1" applyAlignment="1">
      <alignment horizontal="center" vertical="center"/>
    </xf>
    <xf numFmtId="3" fontId="7" fillId="5" borderId="4" xfId="0" applyNumberFormat="1" applyFont="1" applyFill="1" applyBorder="1"/>
    <xf numFmtId="164" fontId="7" fillId="3" borderId="19" xfId="4" applyNumberFormat="1" applyFont="1" applyFill="1" applyBorder="1" applyAlignment="1">
      <alignment vertical="center"/>
    </xf>
    <xf numFmtId="164" fontId="28" fillId="3" borderId="25" xfId="4" applyNumberFormat="1" applyFont="1" applyFill="1" applyBorder="1" applyAlignment="1" applyProtection="1">
      <alignment horizontal="center" vertical="center"/>
    </xf>
    <xf numFmtId="164" fontId="7" fillId="3" borderId="17" xfId="4" applyNumberFormat="1" applyFont="1" applyFill="1" applyBorder="1" applyAlignment="1" applyProtection="1">
      <alignment horizontal="center" vertical="center"/>
    </xf>
    <xf numFmtId="164" fontId="5" fillId="3" borderId="17" xfId="4" applyNumberFormat="1" applyFont="1" applyFill="1" applyBorder="1" applyAlignment="1" applyProtection="1">
      <alignment horizontal="center" vertical="center"/>
    </xf>
    <xf numFmtId="164" fontId="5" fillId="3" borderId="22" xfId="4" applyNumberFormat="1" applyFont="1" applyFill="1" applyBorder="1" applyAlignment="1" applyProtection="1">
      <alignment horizontal="center" vertical="center"/>
    </xf>
    <xf numFmtId="164" fontId="13" fillId="3" borderId="13" xfId="4" applyNumberFormat="1" applyFont="1" applyFill="1" applyBorder="1" applyAlignment="1" applyProtection="1">
      <alignment horizontal="center" vertical="center"/>
    </xf>
    <xf numFmtId="164" fontId="13" fillId="0" borderId="13" xfId="4" applyNumberFormat="1" applyFont="1" applyFill="1" applyBorder="1" applyAlignment="1" applyProtection="1">
      <alignment horizontal="center" vertical="center"/>
    </xf>
    <xf numFmtId="164" fontId="13" fillId="3" borderId="17" xfId="4" applyNumberFormat="1" applyFont="1" applyFill="1" applyBorder="1" applyAlignment="1" applyProtection="1">
      <alignment horizontal="center" vertical="center"/>
    </xf>
    <xf numFmtId="164" fontId="13" fillId="3" borderId="22" xfId="4" applyNumberFormat="1" applyFont="1" applyFill="1" applyBorder="1" applyAlignment="1" applyProtection="1">
      <alignment horizontal="center" vertical="center"/>
    </xf>
    <xf numFmtId="164" fontId="6" fillId="3" borderId="22" xfId="4" applyNumberFormat="1" applyFont="1" applyFill="1" applyBorder="1" applyAlignment="1" applyProtection="1">
      <alignment horizontal="center" vertical="center"/>
    </xf>
    <xf numFmtId="164" fontId="6" fillId="3" borderId="13" xfId="4" applyNumberFormat="1" applyFont="1" applyFill="1" applyBorder="1" applyAlignment="1" applyProtection="1">
      <alignment horizontal="center" vertical="center"/>
    </xf>
    <xf numFmtId="164" fontId="6" fillId="3" borderId="17" xfId="4" applyNumberFormat="1" applyFont="1" applyFill="1" applyBorder="1" applyAlignment="1" applyProtection="1">
      <alignment horizontal="center" vertical="center"/>
    </xf>
    <xf numFmtId="164" fontId="28" fillId="3" borderId="17" xfId="4" applyNumberFormat="1" applyFont="1" applyFill="1" applyBorder="1" applyAlignment="1" applyProtection="1">
      <alignment horizontal="center" vertical="center"/>
    </xf>
    <xf numFmtId="164" fontId="13" fillId="0" borderId="22" xfId="4" applyNumberFormat="1" applyFont="1" applyFill="1" applyBorder="1" applyAlignment="1" applyProtection="1">
      <alignment horizontal="center" vertical="center"/>
    </xf>
    <xf numFmtId="164" fontId="28" fillId="3" borderId="19" xfId="4" applyNumberFormat="1" applyFont="1" applyFill="1" applyBorder="1" applyAlignment="1" applyProtection="1">
      <alignment horizontal="center" vertical="center"/>
    </xf>
    <xf numFmtId="164" fontId="6" fillId="0" borderId="13" xfId="4" applyNumberFormat="1" applyFont="1" applyFill="1" applyBorder="1" applyAlignment="1" applyProtection="1">
      <alignment horizontal="center" vertical="center"/>
    </xf>
    <xf numFmtId="164" fontId="28" fillId="3" borderId="25" xfId="4" applyNumberFormat="1" applyFont="1" applyFill="1" applyBorder="1" applyAlignment="1">
      <alignment horizontal="center" vertical="center"/>
    </xf>
    <xf numFmtId="164" fontId="13" fillId="0" borderId="17" xfId="4" applyNumberFormat="1" applyFont="1" applyFill="1" applyBorder="1" applyAlignment="1" applyProtection="1">
      <alignment horizontal="center" vertical="center"/>
    </xf>
    <xf numFmtId="164" fontId="5" fillId="0" borderId="17" xfId="4" applyNumberFormat="1" applyFont="1" applyFill="1" applyBorder="1" applyAlignment="1" applyProtection="1">
      <alignment horizontal="center" vertical="center"/>
    </xf>
    <xf numFmtId="3" fontId="13" fillId="9" borderId="0" xfId="4" applyNumberFormat="1" applyFont="1" applyFill="1" applyBorder="1" applyAlignment="1" applyProtection="1">
      <alignment vertical="center"/>
      <protection locked="0"/>
    </xf>
    <xf numFmtId="10" fontId="7" fillId="3" borderId="17" xfId="4" applyNumberFormat="1" applyFont="1" applyFill="1" applyBorder="1" applyAlignment="1" applyProtection="1">
      <alignment horizontal="center" vertical="center"/>
    </xf>
    <xf numFmtId="9" fontId="3" fillId="0" borderId="0" xfId="5" applyFont="1" applyFill="1" applyAlignment="1">
      <alignment horizontal="centerContinuous" vertical="top"/>
    </xf>
    <xf numFmtId="164" fontId="0" fillId="5" borderId="0" xfId="5" applyNumberFormat="1" applyFont="1" applyFill="1" applyBorder="1" applyAlignment="1"/>
    <xf numFmtId="10" fontId="28" fillId="3" borderId="17" xfId="4" applyNumberFormat="1" applyFont="1" applyFill="1" applyBorder="1" applyAlignment="1" applyProtection="1">
      <alignment horizontal="center" vertical="center"/>
    </xf>
    <xf numFmtId="3" fontId="32" fillId="5" borderId="29" xfId="0" applyNumberFormat="1" applyFont="1" applyFill="1" applyBorder="1"/>
    <xf numFmtId="0" fontId="32" fillId="0" borderId="29" xfId="4" applyFont="1" applyBorder="1" applyAlignment="1">
      <alignment horizontal="center" vertical="center"/>
    </xf>
    <xf numFmtId="1" fontId="32" fillId="5" borderId="29" xfId="4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" fontId="32" fillId="0" borderId="30" xfId="4" applyNumberFormat="1" applyFont="1" applyBorder="1" applyAlignment="1">
      <alignment horizontal="center" vertical="center"/>
    </xf>
    <xf numFmtId="1" fontId="32" fillId="0" borderId="32" xfId="4" applyNumberFormat="1" applyFont="1" applyBorder="1" applyAlignment="1">
      <alignment horizontal="center" vertical="center"/>
    </xf>
    <xf numFmtId="1" fontId="32" fillId="0" borderId="31" xfId="4" applyNumberFormat="1" applyFont="1" applyBorder="1" applyAlignment="1">
      <alignment horizontal="center" vertical="center"/>
    </xf>
    <xf numFmtId="0" fontId="3" fillId="5" borderId="14" xfId="4" applyFont="1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3" fillId="0" borderId="26" xfId="4" applyFont="1" applyFill="1" applyBorder="1" applyAlignment="1">
      <alignment horizontal="center" vertical="center" wrapText="1"/>
    </xf>
    <xf numFmtId="0" fontId="3" fillId="0" borderId="20" xfId="4" applyFont="1" applyFill="1" applyBorder="1" applyAlignment="1">
      <alignment horizontal="center" vertical="center" wrapText="1"/>
    </xf>
    <xf numFmtId="0" fontId="30" fillId="0" borderId="26" xfId="4" applyFont="1" applyFill="1" applyBorder="1" applyAlignment="1">
      <alignment horizontal="center" vertical="center" wrapText="1"/>
    </xf>
    <xf numFmtId="0" fontId="30" fillId="0" borderId="20" xfId="4" applyFont="1" applyFill="1" applyBorder="1" applyAlignment="1">
      <alignment horizontal="center" vertical="center" wrapText="1"/>
    </xf>
    <xf numFmtId="0" fontId="30" fillId="0" borderId="25" xfId="4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</cellXfs>
  <cellStyles count="11">
    <cellStyle name="Lien hypertexte" xfId="1" builtinId="8"/>
    <cellStyle name="Ligne détail" xfId="2" xr:uid="{00000000-0005-0000-0000-000001000000}"/>
    <cellStyle name="Milliers 3" xfId="7" xr:uid="{878A87F7-4D69-4722-A870-FAC664B81A46}"/>
    <cellStyle name="Normal" xfId="0" builtinId="0"/>
    <cellStyle name="Normal 2" xfId="8" xr:uid="{564030EA-8577-49C0-9F49-4A78A52B7203}"/>
    <cellStyle name="Normal 3" xfId="9" xr:uid="{F181D6DE-A272-4D32-988D-6378DAAB68BC}"/>
    <cellStyle name="Normal 4" xfId="10" xr:uid="{88976526-C14D-456A-B0FD-522BB3946D83}"/>
    <cellStyle name="Normal_PROV2001" xfId="3" xr:uid="{00000000-0005-0000-0000-000004000000}"/>
    <cellStyle name="Normal_PROV20012002" xfId="4" xr:uid="{00000000-0005-0000-0000-000005000000}"/>
    <cellStyle name="Pourcentage" xfId="5" builtinId="5"/>
    <cellStyle name="Total" xfId="6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Global</a:t>
            </a:r>
            <a:r>
              <a:rPr lang="en-US" baseline="0"/>
              <a:t> </a:t>
            </a:r>
            <a:r>
              <a:rPr lang="en-US"/>
              <a:t>Production </a:t>
            </a:r>
            <a:r>
              <a:rPr lang="fr-FR" sz="1600" b="1" i="0" u="none" strike="noStrike" baseline="0">
                <a:effectLst/>
              </a:rPr>
              <a:t>Provisional Data</a:t>
            </a:r>
          </a:p>
          <a:p>
            <a:pPr>
              <a:defRPr/>
            </a:pPr>
            <a:r>
              <a:rPr lang="en-US"/>
              <a:t>All Vehicles</a:t>
            </a:r>
          </a:p>
        </c:rich>
      </c:tx>
      <c:layout>
        <c:manualLayout>
          <c:xMode val="edge"/>
          <c:yMode val="edge"/>
          <c:x val="0.19518744531933507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CONTENTS!$E$26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1C3-475B-A120-68A06DF5B77F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1C3-475B-A120-68A06DF5B77F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1C3-475B-A120-68A06DF5B77F}"/>
              </c:ext>
            </c:extLst>
          </c:dPt>
          <c:dLbls>
            <c:dLbl>
              <c:idx val="0"/>
              <c:layout>
                <c:manualLayout>
                  <c:x val="-2.7777777777777523E-3"/>
                  <c:y val="1.38196267133275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C3-475B-A120-68A06DF5B77F}"/>
                </c:ext>
              </c:extLst>
            </c:dLbl>
            <c:dLbl>
              <c:idx val="1"/>
              <c:layout>
                <c:manualLayout>
                  <c:x val="0"/>
                  <c:y val="4.56036745406819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C3-475B-A120-68A06DF5B77F}"/>
                </c:ext>
              </c:extLst>
            </c:dLbl>
            <c:dLbl>
              <c:idx val="2"/>
              <c:layout>
                <c:manualLayout>
                  <c:x val="-2.7777777777777779E-3"/>
                  <c:y val="9.18999708369787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C3-475B-A120-68A06DF5B7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CONTENTS!$C$27:$D$29</c:f>
              <c:multiLvlStrCache>
                <c:ptCount val="3"/>
                <c:lvl>
                  <c:pt idx="0">
                    <c:v>Jan-March</c:v>
                  </c:pt>
                  <c:pt idx="1">
                    <c:v>Jan-March</c:v>
                  </c:pt>
                  <c:pt idx="2">
                    <c:v>Jan-March</c:v>
                  </c:pt>
                </c:lvl>
                <c:lvl>
                  <c:pt idx="0">
                    <c:v>YTD 2019</c:v>
                  </c:pt>
                  <c:pt idx="1">
                    <c:v>YTD 2020</c:v>
                  </c:pt>
                  <c:pt idx="2">
                    <c:v>YTD 2021</c:v>
                  </c:pt>
                </c:lvl>
              </c:multiLvlStrCache>
            </c:multiLvlStrRef>
          </c:cat>
          <c:val>
            <c:numRef>
              <c:f>CONTENTS!$E$27:$E$29</c:f>
              <c:numCache>
                <c:formatCode>#,##0</c:formatCode>
                <c:ptCount val="3"/>
                <c:pt idx="0">
                  <c:v>23242218.867995292</c:v>
                </c:pt>
                <c:pt idx="1">
                  <c:v>18036164</c:v>
                </c:pt>
                <c:pt idx="2">
                  <c:v>21084416.539999999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3-475B-A120-68A06DF5B7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49808232"/>
        <c:axId val="549807904"/>
      </c:barChart>
      <c:catAx>
        <c:axId val="54980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9807904"/>
        <c:crosses val="autoZero"/>
        <c:auto val="1"/>
        <c:lblAlgn val="ctr"/>
        <c:lblOffset val="100"/>
        <c:noMultiLvlLbl val="0"/>
      </c:catAx>
      <c:valAx>
        <c:axId val="54980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9808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981075</xdr:colOff>
      <xdr:row>20</xdr:row>
      <xdr:rowOff>104775</xdr:rowOff>
    </xdr:from>
    <xdr:to>
      <xdr:col>6</xdr:col>
      <xdr:colOff>571500</xdr:colOff>
      <xdr:row>34</xdr:row>
      <xdr:rowOff>47625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940FBAE-688F-48A6-88C7-A4E9EC3492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zpm.org.pl/" TargetMode="External"/><Relationship Id="rId2" Type="http://schemas.openxmlformats.org/officeDocument/2006/relationships/hyperlink" Target="http://www.maa.org.my/" TargetMode="External"/><Relationship Id="rId1" Type="http://schemas.openxmlformats.org/officeDocument/2006/relationships/hyperlink" Target="http://www.pama.org.pk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topLeftCell="A17" workbookViewId="0">
      <selection activeCell="H28" sqref="H28"/>
    </sheetView>
  </sheetViews>
  <sheetFormatPr baseColWidth="10" defaultRowHeight="15.75" x14ac:dyDescent="0.25"/>
  <cols>
    <col min="5" max="5" width="11.88671875" bestFit="1" customWidth="1"/>
  </cols>
  <sheetData>
    <row r="1" spans="1:8" x14ac:dyDescent="0.25">
      <c r="A1" s="24" t="s">
        <v>163</v>
      </c>
    </row>
    <row r="6" spans="1:8" ht="18" x14ac:dyDescent="0.25">
      <c r="C6" s="160" t="s">
        <v>0</v>
      </c>
      <c r="D6" s="161"/>
      <c r="E6" s="161"/>
      <c r="F6" s="161"/>
      <c r="G6" s="161"/>
      <c r="H6" s="161"/>
    </row>
    <row r="7" spans="1:8" ht="18" x14ac:dyDescent="0.25">
      <c r="C7" s="32"/>
      <c r="D7" s="33"/>
      <c r="E7" s="33"/>
      <c r="F7" s="33"/>
      <c r="G7" s="33"/>
      <c r="H7" s="33"/>
    </row>
    <row r="10" spans="1:8" x14ac:dyDescent="0.25">
      <c r="C10" s="12" t="s">
        <v>65</v>
      </c>
    </row>
    <row r="12" spans="1:8" x14ac:dyDescent="0.25">
      <c r="C12" s="11"/>
    </row>
    <row r="13" spans="1:8" x14ac:dyDescent="0.25">
      <c r="C13" s="11"/>
    </row>
    <row r="14" spans="1:8" x14ac:dyDescent="0.25">
      <c r="C14" s="11" t="s">
        <v>57</v>
      </c>
    </row>
    <row r="15" spans="1:8" x14ac:dyDescent="0.25">
      <c r="C15" s="11" t="s">
        <v>61</v>
      </c>
    </row>
    <row r="16" spans="1:8" x14ac:dyDescent="0.25">
      <c r="C16" s="11" t="s">
        <v>60</v>
      </c>
    </row>
    <row r="17" spans="3:5" x14ac:dyDescent="0.25">
      <c r="C17" s="11" t="s">
        <v>59</v>
      </c>
    </row>
    <row r="18" spans="3:5" x14ac:dyDescent="0.25">
      <c r="C18" s="11" t="s">
        <v>44</v>
      </c>
    </row>
    <row r="26" spans="3:5" x14ac:dyDescent="0.25">
      <c r="C26" s="162" t="s">
        <v>56</v>
      </c>
      <c r="D26" s="163"/>
      <c r="E26" s="164"/>
    </row>
    <row r="27" spans="3:5" x14ac:dyDescent="0.25">
      <c r="C27" s="158" t="s">
        <v>164</v>
      </c>
      <c r="D27" s="159" t="s">
        <v>169</v>
      </c>
      <c r="E27" s="157">
        <v>23242218.867995292</v>
      </c>
    </row>
    <row r="28" spans="3:5" x14ac:dyDescent="0.25">
      <c r="C28" s="158" t="s">
        <v>69</v>
      </c>
      <c r="D28" s="159" t="s">
        <v>169</v>
      </c>
      <c r="E28" s="157">
        <v>18036164</v>
      </c>
    </row>
    <row r="29" spans="3:5" x14ac:dyDescent="0.25">
      <c r="C29" s="158" t="s">
        <v>92</v>
      </c>
      <c r="D29" s="159" t="s">
        <v>169</v>
      </c>
      <c r="E29" s="157">
        <v>21084416.539999999</v>
      </c>
    </row>
  </sheetData>
  <mergeCells count="2">
    <mergeCell ref="C6:H6"/>
    <mergeCell ref="C26:E26"/>
  </mergeCells>
  <hyperlinks>
    <hyperlink ref="C14" location="TOTAL!A1" display="TOTAL" xr:uid="{00000000-0004-0000-0000-000003000000}"/>
    <hyperlink ref="C15" location="PROCARS!A1" display="PROCARS" xr:uid="{00000000-0004-0000-0000-000004000000}"/>
    <hyperlink ref="C16" location="PROLCV!A1" display="PROLCV" xr:uid="{00000000-0004-0000-0000-000005000000}"/>
    <hyperlink ref="C17" location="PROHCV!A1" display="PROHCV" xr:uid="{00000000-0004-0000-0000-000006000000}"/>
    <hyperlink ref="C18" location="PROBC!A1" display="PROBC" xr:uid="{00000000-0004-0000-0000-000007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15"/>
  <sheetViews>
    <sheetView topLeftCell="A70" zoomScale="70" zoomScaleNormal="70" workbookViewId="0">
      <selection activeCell="A75" sqref="A75:D79"/>
    </sheetView>
  </sheetViews>
  <sheetFormatPr baseColWidth="10" defaultColWidth="29.6640625" defaultRowHeight="20.25" x14ac:dyDescent="0.25"/>
  <cols>
    <col min="1" max="1" width="52.88671875" style="16" customWidth="1"/>
    <col min="2" max="3" width="36.88671875" style="25" customWidth="1"/>
    <col min="4" max="4" width="36.77734375" style="25" customWidth="1"/>
    <col min="5" max="5" width="36.88671875" style="10" customWidth="1"/>
    <col min="6" max="6" width="33.88671875" style="10" customWidth="1"/>
    <col min="7" max="7" width="36.77734375" style="37" customWidth="1"/>
  </cols>
  <sheetData>
    <row r="1" spans="1:9" ht="99" customHeight="1" x14ac:dyDescent="0.25">
      <c r="A1" s="18"/>
      <c r="B1" s="36"/>
      <c r="C1" s="36"/>
      <c r="D1" s="36"/>
      <c r="E1" t="s">
        <v>35</v>
      </c>
      <c r="F1"/>
    </row>
    <row r="2" spans="1:9" ht="28.5" customHeight="1" x14ac:dyDescent="0.25">
      <c r="A2" s="9" t="s">
        <v>1</v>
      </c>
      <c r="B2" s="36"/>
      <c r="C2" s="36"/>
      <c r="D2" s="36"/>
      <c r="E2" s="17"/>
      <c r="F2" s="17"/>
      <c r="G2" s="91" t="s">
        <v>35</v>
      </c>
    </row>
    <row r="3" spans="1:9" ht="24.75" customHeight="1" thickBot="1" x14ac:dyDescent="0.4">
      <c r="A3" s="19" t="s">
        <v>0</v>
      </c>
      <c r="B3" s="36"/>
      <c r="C3" s="36"/>
      <c r="D3" s="36"/>
      <c r="E3" s="13" t="s">
        <v>35</v>
      </c>
      <c r="F3" s="13"/>
    </row>
    <row r="4" spans="1:9" ht="53.45" customHeight="1" thickTop="1" thickBot="1" x14ac:dyDescent="0.3">
      <c r="A4" s="87" t="s">
        <v>48</v>
      </c>
      <c r="B4" s="97" t="s">
        <v>164</v>
      </c>
      <c r="C4" s="97" t="s">
        <v>69</v>
      </c>
      <c r="D4" s="97" t="s">
        <v>92</v>
      </c>
      <c r="E4" s="167" t="s">
        <v>167</v>
      </c>
      <c r="F4" s="167" t="s">
        <v>168</v>
      </c>
      <c r="G4" s="165" t="s">
        <v>70</v>
      </c>
    </row>
    <row r="5" spans="1:9" s="1" customFormat="1" ht="49.5" customHeight="1" thickTop="1" thickBot="1" x14ac:dyDescent="0.3">
      <c r="A5" s="86" t="s">
        <v>56</v>
      </c>
      <c r="B5" s="98" t="s">
        <v>47</v>
      </c>
      <c r="C5" s="98" t="s">
        <v>47</v>
      </c>
      <c r="D5" s="98" t="s">
        <v>47</v>
      </c>
      <c r="E5" s="168"/>
      <c r="F5" s="168"/>
      <c r="G5" s="166"/>
      <c r="H5"/>
      <c r="I5"/>
    </row>
    <row r="6" spans="1:9" s="2" customFormat="1" ht="39.950000000000003" customHeight="1" thickTop="1" x14ac:dyDescent="0.25">
      <c r="A6" s="79" t="s">
        <v>90</v>
      </c>
      <c r="B6" s="53">
        <v>5629649.8679952901</v>
      </c>
      <c r="C6" s="53">
        <v>4642065</v>
      </c>
      <c r="D6" s="53">
        <v>4662245.54</v>
      </c>
      <c r="E6" s="134">
        <v>4.3473195657535157E-3</v>
      </c>
      <c r="F6" s="134">
        <f t="shared" ref="F6:F14" si="0">$D6/B6-1</f>
        <v>-0.17184094049880605</v>
      </c>
      <c r="G6" s="92"/>
      <c r="H6"/>
      <c r="I6"/>
    </row>
    <row r="7" spans="1:9" s="2" customFormat="1" ht="39.950000000000003" customHeight="1" x14ac:dyDescent="0.25">
      <c r="A7" s="46" t="s">
        <v>93</v>
      </c>
      <c r="B7" s="57">
        <v>4763760.8679952901</v>
      </c>
      <c r="C7" s="57">
        <v>3829554</v>
      </c>
      <c r="D7" s="57">
        <v>3828196.54</v>
      </c>
      <c r="E7" s="153">
        <v>-3.5446947607997714E-4</v>
      </c>
      <c r="F7" s="153">
        <f t="shared" si="0"/>
        <v>-0.19639195877374072</v>
      </c>
      <c r="G7" s="92"/>
      <c r="H7"/>
      <c r="I7"/>
    </row>
    <row r="8" spans="1:9" s="3" customFormat="1" ht="30" customHeight="1" x14ac:dyDescent="0.25">
      <c r="A8" s="21" t="s">
        <v>94</v>
      </c>
      <c r="B8" s="58">
        <v>3610251.5745589971</v>
      </c>
      <c r="C8" s="58">
        <v>2847280</v>
      </c>
      <c r="D8" s="58">
        <v>2831020</v>
      </c>
      <c r="E8" s="136">
        <v>-5.710713382596766E-3</v>
      </c>
      <c r="F8" s="136">
        <f t="shared" si="0"/>
        <v>-0.21583858034995318</v>
      </c>
      <c r="G8" s="93"/>
      <c r="H8"/>
      <c r="I8"/>
    </row>
    <row r="9" spans="1:9" s="4" customFormat="1" ht="24.95" customHeight="1" x14ac:dyDescent="0.25">
      <c r="A9" s="22" t="s">
        <v>134</v>
      </c>
      <c r="B9" s="62">
        <v>45900</v>
      </c>
      <c r="C9" s="62">
        <v>31000</v>
      </c>
      <c r="D9" s="62">
        <v>40000</v>
      </c>
      <c r="E9" s="137">
        <v>0.29032258064516125</v>
      </c>
      <c r="F9" s="137">
        <f t="shared" si="0"/>
        <v>-0.1285403050108932</v>
      </c>
      <c r="G9" s="91" t="s">
        <v>100</v>
      </c>
      <c r="H9"/>
      <c r="I9"/>
    </row>
    <row r="10" spans="1:9" s="4" customFormat="1" ht="24.95" customHeight="1" x14ac:dyDescent="0.25">
      <c r="A10" s="22" t="s">
        <v>3</v>
      </c>
      <c r="B10" s="62">
        <v>77180</v>
      </c>
      <c r="C10" s="62">
        <v>66837</v>
      </c>
      <c r="D10" s="62">
        <v>78838</v>
      </c>
      <c r="E10" s="138">
        <v>0.17955623382258334</v>
      </c>
      <c r="F10" s="138">
        <f t="shared" si="0"/>
        <v>2.1482249287380073E-2</v>
      </c>
      <c r="G10" s="91" t="s">
        <v>101</v>
      </c>
      <c r="H10"/>
      <c r="I10"/>
    </row>
    <row r="11" spans="1:9" s="4" customFormat="1" ht="43.5" customHeight="1" x14ac:dyDescent="0.25">
      <c r="A11" s="22" t="s">
        <v>135</v>
      </c>
      <c r="B11" s="99">
        <v>31835.443037974681</v>
      </c>
      <c r="C11" s="99">
        <v>25150</v>
      </c>
      <c r="D11" s="101">
        <v>23622</v>
      </c>
      <c r="E11" s="138">
        <v>-6.0755467196819124E-2</v>
      </c>
      <c r="F11" s="138">
        <f t="shared" si="0"/>
        <v>-0.25799681908548699</v>
      </c>
      <c r="G11" s="94" t="s">
        <v>102</v>
      </c>
      <c r="H11"/>
      <c r="I11"/>
    </row>
    <row r="12" spans="1:9" s="4" customFormat="1" ht="24.95" customHeight="1" x14ac:dyDescent="0.25">
      <c r="A12" s="22" t="s">
        <v>136</v>
      </c>
      <c r="B12" s="62">
        <v>622359.1315210223</v>
      </c>
      <c r="C12" s="62">
        <v>397677</v>
      </c>
      <c r="D12" s="62">
        <v>395190</v>
      </c>
      <c r="E12" s="139">
        <v>-6.253819054157006E-3</v>
      </c>
      <c r="F12" s="139">
        <f t="shared" si="0"/>
        <v>-0.36501293226923415</v>
      </c>
      <c r="G12" s="102" t="s">
        <v>42</v>
      </c>
      <c r="H12"/>
      <c r="I12"/>
    </row>
    <row r="13" spans="1:9" s="4" customFormat="1" ht="24.95" customHeight="1" x14ac:dyDescent="0.25">
      <c r="A13" s="22" t="s">
        <v>137</v>
      </c>
      <c r="B13" s="62">
        <v>1345571</v>
      </c>
      <c r="C13" s="62">
        <v>1080470</v>
      </c>
      <c r="D13" s="62">
        <v>992466</v>
      </c>
      <c r="E13" s="139">
        <v>-8.1449739465232707E-2</v>
      </c>
      <c r="F13" s="139">
        <f t="shared" si="0"/>
        <v>-0.26242019187393306</v>
      </c>
      <c r="G13" s="103" t="s">
        <v>102</v>
      </c>
      <c r="H13"/>
      <c r="I13"/>
    </row>
    <row r="14" spans="1:9" s="4" customFormat="1" ht="24.95" customHeight="1" x14ac:dyDescent="0.25">
      <c r="A14" s="22" t="s">
        <v>5</v>
      </c>
      <c r="B14" s="62">
        <v>238166</v>
      </c>
      <c r="C14" s="62">
        <v>181121</v>
      </c>
      <c r="D14" s="62">
        <v>232150</v>
      </c>
      <c r="E14" s="138">
        <v>0.28173983138343983</v>
      </c>
      <c r="F14" s="138">
        <f t="shared" si="0"/>
        <v>-2.5259692819294077E-2</v>
      </c>
      <c r="G14" s="91" t="s">
        <v>103</v>
      </c>
      <c r="H14"/>
      <c r="I14"/>
    </row>
    <row r="15" spans="1:9" s="4" customFormat="1" ht="24.95" customHeight="1" x14ac:dyDescent="0.25">
      <c r="A15" s="100" t="s">
        <v>133</v>
      </c>
      <c r="B15" s="62" t="s">
        <v>71</v>
      </c>
      <c r="C15" s="62" t="s">
        <v>71</v>
      </c>
      <c r="D15" s="62" t="s">
        <v>71</v>
      </c>
      <c r="E15" s="139" t="s">
        <v>35</v>
      </c>
      <c r="F15" s="139"/>
      <c r="G15" s="103"/>
      <c r="H15"/>
      <c r="I15"/>
    </row>
    <row r="16" spans="1:9" s="4" customFormat="1" ht="24.95" customHeight="1" x14ac:dyDescent="0.25">
      <c r="A16" s="22" t="s">
        <v>7</v>
      </c>
      <c r="B16" s="62">
        <v>94471</v>
      </c>
      <c r="C16" s="62">
        <v>77204</v>
      </c>
      <c r="D16" s="62">
        <v>83882</v>
      </c>
      <c r="E16" s="138">
        <v>8.6498108906274185E-2</v>
      </c>
      <c r="F16" s="138">
        <f>$D16/B16-1</f>
        <v>-0.11208730721597104</v>
      </c>
      <c r="G16" s="91" t="s">
        <v>109</v>
      </c>
      <c r="H16"/>
      <c r="I16"/>
    </row>
    <row r="17" spans="1:9" s="4" customFormat="1" ht="24.95" customHeight="1" x14ac:dyDescent="0.25">
      <c r="A17" s="22" t="s">
        <v>8</v>
      </c>
      <c r="B17" s="62">
        <v>756967</v>
      </c>
      <c r="C17" s="62">
        <v>647215</v>
      </c>
      <c r="D17" s="62">
        <v>662224</v>
      </c>
      <c r="E17" s="138">
        <v>2.3190130018618138E-2</v>
      </c>
      <c r="F17" s="138">
        <f>$D17/B17-1</f>
        <v>-0.12516133464206503</v>
      </c>
      <c r="G17" s="91" t="s">
        <v>104</v>
      </c>
      <c r="H17"/>
      <c r="I17"/>
    </row>
    <row r="18" spans="1:9" s="4" customFormat="1" ht="24.95" customHeight="1" x14ac:dyDescent="0.25">
      <c r="A18" s="100" t="s">
        <v>129</v>
      </c>
      <c r="B18" s="62" t="s">
        <v>71</v>
      </c>
      <c r="C18" s="62" t="s">
        <v>71</v>
      </c>
      <c r="D18" s="62" t="s">
        <v>71</v>
      </c>
      <c r="E18" s="139" t="s">
        <v>35</v>
      </c>
      <c r="F18" s="139"/>
      <c r="G18" s="104"/>
      <c r="H18"/>
      <c r="I18"/>
    </row>
    <row r="19" spans="1:9" s="4" customFormat="1" ht="24.95" customHeight="1" x14ac:dyDescent="0.25">
      <c r="A19" s="22" t="s">
        <v>9</v>
      </c>
      <c r="B19" s="62">
        <v>397802</v>
      </c>
      <c r="C19" s="62">
        <v>340606</v>
      </c>
      <c r="D19" s="62">
        <v>322648</v>
      </c>
      <c r="E19" s="140">
        <v>-5.2723674861863801E-2</v>
      </c>
      <c r="F19" s="140">
        <f t="shared" ref="F19:F46" si="1">$D19/B19-1</f>
        <v>-0.1889231326137123</v>
      </c>
      <c r="G19" s="91" t="s">
        <v>110</v>
      </c>
      <c r="H19"/>
      <c r="I19"/>
    </row>
    <row r="20" spans="1:9" s="3" customFormat="1" ht="30" customHeight="1" x14ac:dyDescent="0.25">
      <c r="A20" s="21" t="s">
        <v>95</v>
      </c>
      <c r="B20" s="58">
        <v>1153509.2934362935</v>
      </c>
      <c r="C20" s="58">
        <v>982274</v>
      </c>
      <c r="D20" s="58">
        <v>997176.54</v>
      </c>
      <c r="E20" s="136">
        <v>1.5171469467786025E-2</v>
      </c>
      <c r="F20" s="136">
        <f t="shared" si="1"/>
        <v>-0.13552795311304311</v>
      </c>
      <c r="G20" s="93"/>
      <c r="H20"/>
      <c r="I20"/>
    </row>
    <row r="21" spans="1:9" s="4" customFormat="1" ht="27.95" customHeight="1" x14ac:dyDescent="0.25">
      <c r="A21" s="22" t="s">
        <v>10</v>
      </c>
      <c r="B21" s="78">
        <v>364473.29343629343</v>
      </c>
      <c r="C21" s="78">
        <v>324498</v>
      </c>
      <c r="D21" s="78">
        <v>333249</v>
      </c>
      <c r="E21" s="141">
        <v>2.696780873842064E-2</v>
      </c>
      <c r="F21" s="141">
        <f t="shared" si="1"/>
        <v>-8.5669633409645507E-2</v>
      </c>
      <c r="G21" s="91" t="s">
        <v>105</v>
      </c>
      <c r="H21"/>
      <c r="I21"/>
    </row>
    <row r="22" spans="1:9" s="5" customFormat="1" ht="30.95" customHeight="1" x14ac:dyDescent="0.25">
      <c r="A22" s="22" t="s">
        <v>11</v>
      </c>
      <c r="B22" s="101">
        <v>143111</v>
      </c>
      <c r="C22" s="101">
        <v>127571</v>
      </c>
      <c r="D22" s="101">
        <v>94402.54</v>
      </c>
      <c r="E22" s="138">
        <v>-0.26</v>
      </c>
      <c r="F22" s="138">
        <f t="shared" si="1"/>
        <v>-0.34035441021305146</v>
      </c>
      <c r="G22" s="94" t="s">
        <v>102</v>
      </c>
      <c r="H22"/>
      <c r="I22"/>
    </row>
    <row r="23" spans="1:9" s="5" customFormat="1" ht="24.95" customHeight="1" x14ac:dyDescent="0.25">
      <c r="A23" s="22" t="s">
        <v>12</v>
      </c>
      <c r="B23" s="76">
        <v>171628</v>
      </c>
      <c r="C23" s="76">
        <v>148861</v>
      </c>
      <c r="D23" s="76">
        <v>126472</v>
      </c>
      <c r="E23" s="138">
        <v>-0.15040205292185327</v>
      </c>
      <c r="F23" s="138">
        <f t="shared" si="1"/>
        <v>-0.2631039224368984</v>
      </c>
      <c r="G23" s="91" t="s">
        <v>106</v>
      </c>
      <c r="H23"/>
      <c r="I23"/>
    </row>
    <row r="24" spans="1:9" s="4" customFormat="1" ht="24.95" customHeight="1" x14ac:dyDescent="0.25">
      <c r="A24" s="22" t="s">
        <v>13</v>
      </c>
      <c r="B24" s="76">
        <v>131651</v>
      </c>
      <c r="C24" s="76">
        <v>91081</v>
      </c>
      <c r="D24" s="76">
        <v>117789</v>
      </c>
      <c r="E24" s="138">
        <v>0.29323349546008504</v>
      </c>
      <c r="F24" s="138">
        <f t="shared" si="1"/>
        <v>-0.10529354125680779</v>
      </c>
      <c r="G24" s="91" t="s">
        <v>107</v>
      </c>
      <c r="H24"/>
      <c r="I24"/>
    </row>
    <row r="25" spans="1:9" s="4" customFormat="1" ht="24.95" customHeight="1" x14ac:dyDescent="0.25">
      <c r="A25" s="22" t="s">
        <v>72</v>
      </c>
      <c r="B25" s="62">
        <v>292439</v>
      </c>
      <c r="C25" s="62">
        <v>252000</v>
      </c>
      <c r="D25" s="101">
        <v>300000</v>
      </c>
      <c r="E25" s="138">
        <v>0.19047619047619047</v>
      </c>
      <c r="F25" s="138">
        <f t="shared" si="1"/>
        <v>2.5854964625101395E-2</v>
      </c>
      <c r="G25" s="94" t="s">
        <v>162</v>
      </c>
      <c r="H25"/>
      <c r="I25"/>
    </row>
    <row r="26" spans="1:9" s="4" customFormat="1" ht="24.95" customHeight="1" x14ac:dyDescent="0.25">
      <c r="A26" s="84" t="s">
        <v>15</v>
      </c>
      <c r="B26" s="105">
        <v>50207</v>
      </c>
      <c r="C26" s="105">
        <v>38263</v>
      </c>
      <c r="D26" s="105">
        <v>25264</v>
      </c>
      <c r="E26" s="140">
        <v>-0.33972767425450179</v>
      </c>
      <c r="F26" s="140">
        <f t="shared" si="1"/>
        <v>-0.49680323460871989</v>
      </c>
      <c r="G26" s="91" t="s">
        <v>42</v>
      </c>
      <c r="H26"/>
      <c r="I26"/>
    </row>
    <row r="27" spans="1:9" s="3" customFormat="1" ht="30" customHeight="1" x14ac:dyDescent="0.25">
      <c r="A27" s="48" t="s">
        <v>96</v>
      </c>
      <c r="B27" s="56">
        <v>865889</v>
      </c>
      <c r="C27" s="56">
        <v>812511</v>
      </c>
      <c r="D27" s="56">
        <v>834049</v>
      </c>
      <c r="E27" s="135">
        <v>2.6507948815462257E-2</v>
      </c>
      <c r="F27" s="135">
        <f t="shared" si="1"/>
        <v>-3.6771456849549966E-2</v>
      </c>
      <c r="G27" s="93"/>
      <c r="H27"/>
      <c r="I27"/>
    </row>
    <row r="28" spans="1:9" s="45" customFormat="1" ht="24.95" customHeight="1" x14ac:dyDescent="0.25">
      <c r="A28" s="49" t="s">
        <v>14</v>
      </c>
      <c r="B28" s="85">
        <v>9361</v>
      </c>
      <c r="C28" s="85">
        <v>9499</v>
      </c>
      <c r="D28" s="85">
        <v>5789</v>
      </c>
      <c r="E28" s="136">
        <v>-0.39056742815033163</v>
      </c>
      <c r="F28" s="136">
        <f t="shared" si="1"/>
        <v>-0.38158316419185989</v>
      </c>
      <c r="G28" s="91" t="s">
        <v>108</v>
      </c>
      <c r="H28"/>
      <c r="I28"/>
    </row>
    <row r="29" spans="1:9" s="6" customFormat="1" ht="30" customHeight="1" x14ac:dyDescent="0.25">
      <c r="A29" s="21" t="s">
        <v>16</v>
      </c>
      <c r="B29" s="85">
        <v>495012</v>
      </c>
      <c r="C29" s="85">
        <v>461867</v>
      </c>
      <c r="D29" s="85">
        <v>482569</v>
      </c>
      <c r="E29" s="136">
        <v>4.4822427235546192E-2</v>
      </c>
      <c r="F29" s="136">
        <f t="shared" si="1"/>
        <v>-2.5136764361267994E-2</v>
      </c>
      <c r="G29" s="93"/>
      <c r="H29"/>
      <c r="I29"/>
    </row>
    <row r="30" spans="1:9" s="4" customFormat="1" ht="24.95" customHeight="1" x14ac:dyDescent="0.25">
      <c r="A30" s="22" t="s">
        <v>17</v>
      </c>
      <c r="B30" s="76">
        <v>419024</v>
      </c>
      <c r="C30" s="76">
        <v>356701</v>
      </c>
      <c r="D30" s="76">
        <v>407606</v>
      </c>
      <c r="E30" s="142">
        <v>0.14271056150669614</v>
      </c>
      <c r="F30" s="142">
        <f t="shared" si="1"/>
        <v>-2.7249035854748138E-2</v>
      </c>
      <c r="G30" s="91" t="s">
        <v>111</v>
      </c>
      <c r="H30"/>
      <c r="I30"/>
    </row>
    <row r="31" spans="1:9" s="4" customFormat="1" ht="24.95" customHeight="1" x14ac:dyDescent="0.25">
      <c r="A31" s="22" t="s">
        <v>75</v>
      </c>
      <c r="B31" s="76">
        <v>285</v>
      </c>
      <c r="C31" s="76">
        <v>670</v>
      </c>
      <c r="D31" s="76">
        <v>408</v>
      </c>
      <c r="E31" s="143">
        <v>-0.39104477611940303</v>
      </c>
      <c r="F31" s="143">
        <f t="shared" si="1"/>
        <v>0.43157894736842106</v>
      </c>
      <c r="G31" s="91" t="s">
        <v>111</v>
      </c>
      <c r="H31"/>
      <c r="I31"/>
    </row>
    <row r="32" spans="1:9" s="4" customFormat="1" ht="24.95" customHeight="1" x14ac:dyDescent="0.25">
      <c r="A32" s="22" t="s">
        <v>40</v>
      </c>
      <c r="B32" s="76">
        <v>5799</v>
      </c>
      <c r="C32" s="76">
        <v>7584</v>
      </c>
      <c r="D32" s="76">
        <v>7642</v>
      </c>
      <c r="E32" s="143">
        <v>7.6476793248945185E-3</v>
      </c>
      <c r="F32" s="143">
        <f t="shared" si="1"/>
        <v>0.31781341610622516</v>
      </c>
      <c r="G32" s="91" t="s">
        <v>111</v>
      </c>
      <c r="H32"/>
      <c r="I32"/>
    </row>
    <row r="33" spans="1:9" s="4" customFormat="1" ht="24.95" customHeight="1" x14ac:dyDescent="0.25">
      <c r="A33" s="22" t="s">
        <v>63</v>
      </c>
      <c r="B33" s="76">
        <v>8658</v>
      </c>
      <c r="C33" s="76">
        <v>18586</v>
      </c>
      <c r="D33" s="76">
        <v>19592</v>
      </c>
      <c r="E33" s="143">
        <v>5.4126762078984259E-2</v>
      </c>
      <c r="F33" s="143">
        <f t="shared" si="1"/>
        <v>1.2628782628782629</v>
      </c>
      <c r="G33" s="91" t="s">
        <v>111</v>
      </c>
      <c r="H33"/>
      <c r="I33"/>
    </row>
    <row r="34" spans="1:9" s="4" customFormat="1" ht="24.95" customHeight="1" x14ac:dyDescent="0.25">
      <c r="A34" s="22" t="s">
        <v>18</v>
      </c>
      <c r="B34" s="76">
        <v>1741</v>
      </c>
      <c r="C34" s="76">
        <v>1365</v>
      </c>
      <c r="D34" s="76">
        <v>1829</v>
      </c>
      <c r="E34" s="143">
        <v>0.33992673992673983</v>
      </c>
      <c r="F34" s="143">
        <f t="shared" si="1"/>
        <v>5.0545663411832198E-2</v>
      </c>
      <c r="G34" s="91" t="s">
        <v>112</v>
      </c>
      <c r="H34"/>
      <c r="I34"/>
    </row>
    <row r="35" spans="1:9" s="4" customFormat="1" ht="24.95" customHeight="1" x14ac:dyDescent="0.25">
      <c r="A35" s="30" t="s">
        <v>37</v>
      </c>
      <c r="B35" s="77">
        <v>59505</v>
      </c>
      <c r="C35" s="77">
        <v>76961</v>
      </c>
      <c r="D35" s="77">
        <v>45492</v>
      </c>
      <c r="E35" s="144">
        <v>-0.40889541456062162</v>
      </c>
      <c r="F35" s="144">
        <f t="shared" si="1"/>
        <v>-0.23549281572977065</v>
      </c>
      <c r="G35" s="91" t="s">
        <v>111</v>
      </c>
      <c r="H35"/>
      <c r="I35"/>
    </row>
    <row r="36" spans="1:9" s="6" customFormat="1" ht="30" customHeight="1" x14ac:dyDescent="0.25">
      <c r="A36" s="21" t="s">
        <v>19</v>
      </c>
      <c r="B36" s="85">
        <v>361516</v>
      </c>
      <c r="C36" s="85">
        <v>341145</v>
      </c>
      <c r="D36" s="85">
        <v>345691</v>
      </c>
      <c r="E36" s="136">
        <v>1.3325711940670448E-2</v>
      </c>
      <c r="F36" s="136">
        <f t="shared" si="1"/>
        <v>-4.3773996171677099E-2</v>
      </c>
      <c r="G36" s="96" t="s">
        <v>113</v>
      </c>
      <c r="H36"/>
      <c r="I36"/>
    </row>
    <row r="37" spans="1:9" s="7" customFormat="1" ht="39.950000000000003" customHeight="1" x14ac:dyDescent="0.25">
      <c r="A37" s="80" t="s">
        <v>20</v>
      </c>
      <c r="B37" s="53">
        <v>5166362</v>
      </c>
      <c r="C37" s="53">
        <v>4549609</v>
      </c>
      <c r="D37" s="53">
        <v>4400327</v>
      </c>
      <c r="E37" s="145">
        <v>-3.2812050442136864E-2</v>
      </c>
      <c r="F37" s="145">
        <f t="shared" si="1"/>
        <v>-0.14827358206800068</v>
      </c>
      <c r="G37" s="92"/>
      <c r="H37"/>
      <c r="I37"/>
    </row>
    <row r="38" spans="1:9" s="3" customFormat="1" ht="30" customHeight="1" x14ac:dyDescent="0.25">
      <c r="A38" s="46" t="s">
        <v>97</v>
      </c>
      <c r="B38" s="59">
        <v>4373745</v>
      </c>
      <c r="C38" s="59">
        <v>3882903</v>
      </c>
      <c r="D38" s="59">
        <v>3699879</v>
      </c>
      <c r="E38" s="135">
        <v>-4.7135867159184719E-2</v>
      </c>
      <c r="F38" s="135">
        <f t="shared" si="1"/>
        <v>-0.15407071056954624</v>
      </c>
      <c r="G38" s="93"/>
      <c r="H38"/>
      <c r="I38"/>
    </row>
    <row r="39" spans="1:9" s="4" customFormat="1" ht="24.95" customHeight="1" x14ac:dyDescent="0.25">
      <c r="A39" s="22" t="s">
        <v>21</v>
      </c>
      <c r="B39" s="65">
        <v>481178</v>
      </c>
      <c r="C39" s="65">
        <v>383370</v>
      </c>
      <c r="D39" s="65">
        <v>330481</v>
      </c>
      <c r="E39" s="141">
        <v>-0.137958108354853</v>
      </c>
      <c r="F39" s="141">
        <f t="shared" si="1"/>
        <v>-0.31318347887891795</v>
      </c>
      <c r="G39" s="91" t="s">
        <v>114</v>
      </c>
      <c r="H39"/>
      <c r="I39"/>
    </row>
    <row r="40" spans="1:9" s="4" customFormat="1" ht="24.95" customHeight="1" x14ac:dyDescent="0.25">
      <c r="A40" s="22" t="s">
        <v>22</v>
      </c>
      <c r="B40" s="65">
        <v>1045679</v>
      </c>
      <c r="C40" s="65">
        <v>972876</v>
      </c>
      <c r="D40" s="65">
        <v>859990</v>
      </c>
      <c r="E40" s="138">
        <v>-0.11603328687314729</v>
      </c>
      <c r="F40" s="138">
        <f t="shared" si="1"/>
        <v>-0.17757744011307486</v>
      </c>
      <c r="G40" s="91" t="s">
        <v>114</v>
      </c>
      <c r="H40"/>
      <c r="I40"/>
    </row>
    <row r="41" spans="1:9" s="4" customFormat="1" ht="24.95" customHeight="1" x14ac:dyDescent="0.25">
      <c r="A41" s="22" t="s">
        <v>58</v>
      </c>
      <c r="B41" s="75">
        <v>2846888</v>
      </c>
      <c r="C41" s="75">
        <v>2526657</v>
      </c>
      <c r="D41" s="75">
        <v>2509408</v>
      </c>
      <c r="E41" s="140">
        <v>-6.8268071210298986E-3</v>
      </c>
      <c r="F41" s="140">
        <f t="shared" si="1"/>
        <v>-0.11854347624493833</v>
      </c>
      <c r="G41" s="91" t="s">
        <v>114</v>
      </c>
      <c r="H41"/>
      <c r="I41"/>
    </row>
    <row r="42" spans="1:9" s="3" customFormat="1" ht="30" customHeight="1" x14ac:dyDescent="0.25">
      <c r="A42" s="46" t="s">
        <v>98</v>
      </c>
      <c r="B42" s="56">
        <v>792617</v>
      </c>
      <c r="C42" s="56">
        <v>666706</v>
      </c>
      <c r="D42" s="56">
        <v>700448</v>
      </c>
      <c r="E42" s="135">
        <v>5.0610014009173421E-2</v>
      </c>
      <c r="F42" s="135">
        <f t="shared" si="1"/>
        <v>-0.11628440974644749</v>
      </c>
      <c r="G42" s="93"/>
      <c r="H42"/>
      <c r="I42"/>
    </row>
    <row r="43" spans="1:9" s="4" customFormat="1" ht="24.6" customHeight="1" x14ac:dyDescent="0.25">
      <c r="A43" s="22" t="s">
        <v>138</v>
      </c>
      <c r="B43" s="62">
        <v>76692</v>
      </c>
      <c r="C43" s="62">
        <v>65980</v>
      </c>
      <c r="D43" s="62">
        <v>89277</v>
      </c>
      <c r="E43" s="146">
        <v>0.35309184601394361</v>
      </c>
      <c r="F43" s="146">
        <f t="shared" si="1"/>
        <v>0.1640979502425286</v>
      </c>
      <c r="G43" s="103" t="s">
        <v>115</v>
      </c>
      <c r="H43"/>
      <c r="I43"/>
    </row>
    <row r="44" spans="1:9" s="4" customFormat="1" ht="24.95" customHeight="1" x14ac:dyDescent="0.25">
      <c r="A44" s="22" t="s">
        <v>24</v>
      </c>
      <c r="B44" s="62">
        <v>697847</v>
      </c>
      <c r="C44" s="62">
        <v>585895</v>
      </c>
      <c r="D44" s="62">
        <v>597773</v>
      </c>
      <c r="E44" s="138">
        <v>2.0273257153585522E-2</v>
      </c>
      <c r="F44" s="138">
        <f t="shared" si="1"/>
        <v>-0.14340392664867796</v>
      </c>
      <c r="G44" s="91" t="s">
        <v>116</v>
      </c>
      <c r="H44"/>
      <c r="I44"/>
    </row>
    <row r="45" spans="1:9" s="4" customFormat="1" ht="24.95" customHeight="1" x14ac:dyDescent="0.25">
      <c r="A45" s="22" t="s">
        <v>52</v>
      </c>
      <c r="B45" s="106">
        <v>18078</v>
      </c>
      <c r="C45" s="106">
        <v>14831</v>
      </c>
      <c r="D45" s="107">
        <v>13398</v>
      </c>
      <c r="E45" s="140">
        <v>-9.6621940529970973E-2</v>
      </c>
      <c r="F45" s="140">
        <f t="shared" si="1"/>
        <v>-0.25887819449054095</v>
      </c>
      <c r="G45" s="91" t="s">
        <v>42</v>
      </c>
      <c r="H45"/>
      <c r="I45"/>
    </row>
    <row r="46" spans="1:9" s="7" customFormat="1" ht="39.950000000000003" customHeight="1" x14ac:dyDescent="0.25">
      <c r="A46" s="81" t="s">
        <v>25</v>
      </c>
      <c r="B46" s="55">
        <v>12174183</v>
      </c>
      <c r="C46" s="55">
        <v>8630598</v>
      </c>
      <c r="D46" s="55">
        <v>11807007</v>
      </c>
      <c r="E46" s="145">
        <v>0.36804043010692888</v>
      </c>
      <c r="F46" s="145">
        <f t="shared" si="1"/>
        <v>-3.0160216911475746E-2</v>
      </c>
      <c r="G46" s="92"/>
      <c r="H46"/>
      <c r="I46"/>
    </row>
    <row r="47" spans="1:9" s="4" customFormat="1" ht="24.95" customHeight="1" x14ac:dyDescent="0.25">
      <c r="A47" s="22" t="s">
        <v>130</v>
      </c>
      <c r="B47" s="62">
        <v>0</v>
      </c>
      <c r="C47" s="62">
        <v>0</v>
      </c>
      <c r="D47" s="62">
        <v>0</v>
      </c>
      <c r="E47" s="141" t="s">
        <v>35</v>
      </c>
      <c r="F47" s="141"/>
      <c r="G47" s="91"/>
      <c r="H47"/>
      <c r="I47"/>
    </row>
    <row r="48" spans="1:9" s="4" customFormat="1" ht="24.95" customHeight="1" x14ac:dyDescent="0.25">
      <c r="A48" s="22" t="s">
        <v>26</v>
      </c>
      <c r="B48" s="62">
        <v>6335731</v>
      </c>
      <c r="C48" s="62">
        <v>3496152</v>
      </c>
      <c r="D48" s="62">
        <v>6352028</v>
      </c>
      <c r="E48" s="138">
        <v>0.81686265356883792</v>
      </c>
      <c r="F48" s="138">
        <f>$D48/B48-1</f>
        <v>2.5722367316416417E-3</v>
      </c>
      <c r="G48" s="91" t="s">
        <v>117</v>
      </c>
      <c r="H48"/>
      <c r="I48"/>
    </row>
    <row r="49" spans="1:9" s="4" customFormat="1" ht="24.95" customHeight="1" x14ac:dyDescent="0.25">
      <c r="A49" s="22" t="s">
        <v>27</v>
      </c>
      <c r="B49" s="67">
        <v>1329174</v>
      </c>
      <c r="C49" s="67">
        <v>986097</v>
      </c>
      <c r="D49" s="66">
        <v>1291497</v>
      </c>
      <c r="E49" s="138">
        <v>0.30970584029765824</v>
      </c>
      <c r="F49" s="138">
        <f>$D49/B49-1</f>
        <v>-2.8346175895706649E-2</v>
      </c>
      <c r="G49" s="91" t="s">
        <v>118</v>
      </c>
      <c r="H49"/>
      <c r="I49"/>
    </row>
    <row r="50" spans="1:9" s="4" customFormat="1" ht="24.95" customHeight="1" x14ac:dyDescent="0.25">
      <c r="A50" s="22" t="s">
        <v>36</v>
      </c>
      <c r="B50" s="62">
        <v>314104</v>
      </c>
      <c r="C50" s="62">
        <v>328012</v>
      </c>
      <c r="D50" s="62">
        <v>255312</v>
      </c>
      <c r="E50" s="138">
        <v>-0.22163823274758243</v>
      </c>
      <c r="F50" s="138">
        <f>$D50/B50-1</f>
        <v>-0.18717367496115933</v>
      </c>
      <c r="G50" s="123" t="s">
        <v>119</v>
      </c>
      <c r="H50"/>
      <c r="I50"/>
    </row>
    <row r="51" spans="1:9" s="4" customFormat="1" ht="24.95" customHeight="1" x14ac:dyDescent="0.25">
      <c r="A51" s="22" t="s">
        <v>131</v>
      </c>
      <c r="B51" s="62">
        <v>0</v>
      </c>
      <c r="C51" s="62">
        <v>0</v>
      </c>
      <c r="D51" s="62">
        <v>0</v>
      </c>
      <c r="E51" s="138" t="s">
        <v>35</v>
      </c>
      <c r="F51" s="138"/>
      <c r="G51" s="91" t="s">
        <v>42</v>
      </c>
      <c r="H51"/>
      <c r="I51"/>
    </row>
    <row r="52" spans="1:9" s="4" customFormat="1" ht="24.95" customHeight="1" x14ac:dyDescent="0.25">
      <c r="A52" s="22" t="s">
        <v>28</v>
      </c>
      <c r="B52" s="62">
        <v>2555231</v>
      </c>
      <c r="C52" s="62">
        <v>2360180</v>
      </c>
      <c r="D52" s="61">
        <v>2260834</v>
      </c>
      <c r="E52" s="138">
        <v>-4.2092552262963046E-2</v>
      </c>
      <c r="F52" s="138">
        <f>$D52/B52-1</f>
        <v>-0.11521345819614748</v>
      </c>
      <c r="G52" s="91" t="s">
        <v>120</v>
      </c>
      <c r="H52"/>
      <c r="I52"/>
    </row>
    <row r="53" spans="1:9" s="4" customFormat="1" ht="24.6" customHeight="1" x14ac:dyDescent="0.25">
      <c r="A53" s="22" t="s">
        <v>29</v>
      </c>
      <c r="B53" s="62">
        <v>0</v>
      </c>
      <c r="C53" s="62">
        <v>108444</v>
      </c>
      <c r="D53" s="61">
        <v>147086</v>
      </c>
      <c r="E53" s="138">
        <v>0.35633137840728857</v>
      </c>
      <c r="F53" s="138"/>
      <c r="G53" s="91" t="s">
        <v>121</v>
      </c>
      <c r="H53"/>
      <c r="I53"/>
    </row>
    <row r="54" spans="1:9" s="4" customFormat="1" ht="39" customHeight="1" x14ac:dyDescent="0.25">
      <c r="A54" s="22" t="s">
        <v>88</v>
      </c>
      <c r="B54" s="62">
        <v>0</v>
      </c>
      <c r="C54" s="62">
        <v>0</v>
      </c>
      <c r="D54" s="61">
        <v>0</v>
      </c>
      <c r="E54" s="138" t="s">
        <v>35</v>
      </c>
      <c r="F54" s="138"/>
      <c r="G54" s="124" t="s">
        <v>85</v>
      </c>
      <c r="H54"/>
      <c r="I54"/>
    </row>
    <row r="55" spans="1:9" s="4" customFormat="1" ht="24.95" customHeight="1" x14ac:dyDescent="0.25">
      <c r="A55" s="22" t="s">
        <v>62</v>
      </c>
      <c r="B55" s="62">
        <v>66802</v>
      </c>
      <c r="C55" s="62">
        <v>33277</v>
      </c>
      <c r="D55" s="61">
        <v>54873</v>
      </c>
      <c r="E55" s="138">
        <v>0.64897677074255489</v>
      </c>
      <c r="F55" s="138">
        <f>$D55/B55-1</f>
        <v>-0.17857249782940632</v>
      </c>
      <c r="G55" s="91" t="s">
        <v>122</v>
      </c>
      <c r="H55"/>
      <c r="I55"/>
    </row>
    <row r="56" spans="1:9" s="4" customFormat="1" ht="24.95" customHeight="1" x14ac:dyDescent="0.25">
      <c r="A56" s="44" t="s">
        <v>140</v>
      </c>
      <c r="B56" s="62">
        <v>0</v>
      </c>
      <c r="C56" s="62">
        <v>0</v>
      </c>
      <c r="D56" s="61">
        <v>0</v>
      </c>
      <c r="E56" s="138" t="s">
        <v>35</v>
      </c>
      <c r="F56" s="138"/>
      <c r="G56" s="123" t="s">
        <v>123</v>
      </c>
      <c r="H56"/>
      <c r="I56"/>
    </row>
    <row r="57" spans="1:9" s="4" customFormat="1" ht="24.95" customHeight="1" x14ac:dyDescent="0.25">
      <c r="A57" s="22" t="s">
        <v>30</v>
      </c>
      <c r="B57" s="62">
        <v>957402</v>
      </c>
      <c r="C57" s="62">
        <v>809845</v>
      </c>
      <c r="D57" s="61">
        <v>908827</v>
      </c>
      <c r="E57" s="138">
        <v>0.1222233884261803</v>
      </c>
      <c r="F57" s="138">
        <f>$D57/B57-1</f>
        <v>-5.0736263346013444E-2</v>
      </c>
      <c r="G57" s="91" t="s">
        <v>124</v>
      </c>
      <c r="H57"/>
      <c r="I57"/>
    </row>
    <row r="58" spans="1:9" s="4" customFormat="1" ht="24.95" customHeight="1" x14ac:dyDescent="0.25">
      <c r="A58" s="22" t="s">
        <v>31</v>
      </c>
      <c r="B58" s="62">
        <v>54252</v>
      </c>
      <c r="C58" s="62">
        <v>54909</v>
      </c>
      <c r="D58" s="61">
        <v>70717</v>
      </c>
      <c r="E58" s="138">
        <v>0.28789451638164953</v>
      </c>
      <c r="F58" s="138">
        <f>$D58/B58-1</f>
        <v>0.30349111553491115</v>
      </c>
      <c r="G58" s="91" t="s">
        <v>125</v>
      </c>
      <c r="H58"/>
      <c r="I58"/>
    </row>
    <row r="59" spans="1:9" s="4" customFormat="1" ht="24.95" customHeight="1" x14ac:dyDescent="0.25">
      <c r="A59" s="22" t="s">
        <v>32</v>
      </c>
      <c r="B59" s="62">
        <v>561487</v>
      </c>
      <c r="C59" s="62">
        <v>453682</v>
      </c>
      <c r="D59" s="61">
        <v>465833</v>
      </c>
      <c r="E59" s="138">
        <v>2.6783077133322397E-2</v>
      </c>
      <c r="F59" s="138">
        <f>$D59/B59-1</f>
        <v>-0.17035835201883565</v>
      </c>
      <c r="G59" s="91" t="s">
        <v>126</v>
      </c>
      <c r="H59"/>
      <c r="I59"/>
    </row>
    <row r="60" spans="1:9" s="4" customFormat="1" ht="24.95" customHeight="1" x14ac:dyDescent="0.25">
      <c r="A60" s="22" t="s">
        <v>132</v>
      </c>
      <c r="B60" s="71">
        <v>0</v>
      </c>
      <c r="C60" s="71">
        <v>0</v>
      </c>
      <c r="D60" s="73">
        <v>0</v>
      </c>
      <c r="E60" s="140" t="s">
        <v>35</v>
      </c>
      <c r="F60" s="140"/>
      <c r="G60" s="123" t="s">
        <v>123</v>
      </c>
      <c r="H60"/>
      <c r="I60"/>
    </row>
    <row r="61" spans="1:9" s="7" customFormat="1" ht="33.75" customHeight="1" x14ac:dyDescent="0.25">
      <c r="A61" s="81" t="s">
        <v>33</v>
      </c>
      <c r="B61" s="53">
        <v>272024</v>
      </c>
      <c r="C61" s="53">
        <v>213892</v>
      </c>
      <c r="D61" s="53">
        <v>214837</v>
      </c>
      <c r="E61" s="145">
        <v>4.4181175546538221E-3</v>
      </c>
      <c r="F61" s="145">
        <f>$D61/B61-1</f>
        <v>-0.21022777401993942</v>
      </c>
      <c r="G61" s="92"/>
      <c r="H61"/>
      <c r="I61"/>
    </row>
    <row r="62" spans="1:9" s="7" customFormat="1" ht="29.45" customHeight="1" x14ac:dyDescent="0.25">
      <c r="A62" s="42" t="s">
        <v>64</v>
      </c>
      <c r="B62" s="101">
        <v>19725</v>
      </c>
      <c r="C62" s="101">
        <v>754</v>
      </c>
      <c r="D62" s="99">
        <v>0</v>
      </c>
      <c r="E62" s="141" t="s">
        <v>35</v>
      </c>
      <c r="F62" s="141"/>
      <c r="G62" s="91" t="s">
        <v>42</v>
      </c>
      <c r="H62"/>
      <c r="I62"/>
    </row>
    <row r="63" spans="1:9" s="7" customFormat="1" ht="29.45" customHeight="1" x14ac:dyDescent="0.25">
      <c r="A63" s="42" t="s">
        <v>77</v>
      </c>
      <c r="B63" s="62">
        <v>0</v>
      </c>
      <c r="C63" s="62">
        <v>0</v>
      </c>
      <c r="D63" s="61">
        <v>0</v>
      </c>
      <c r="E63" s="138" t="s">
        <v>35</v>
      </c>
      <c r="F63" s="138"/>
      <c r="G63" s="91" t="s">
        <v>42</v>
      </c>
      <c r="H63"/>
      <c r="I63"/>
    </row>
    <row r="64" spans="1:9" s="4" customFormat="1" ht="29.45" customHeight="1" x14ac:dyDescent="0.25">
      <c r="A64" s="22" t="s">
        <v>54</v>
      </c>
      <c r="B64" s="101">
        <v>98914</v>
      </c>
      <c r="C64" s="101">
        <v>85347</v>
      </c>
      <c r="D64" s="99">
        <v>72887</v>
      </c>
      <c r="E64" s="138">
        <v>-0.14599224342976325</v>
      </c>
      <c r="F64" s="138">
        <f>$D64/B64-1</f>
        <v>-0.26312756535980752</v>
      </c>
      <c r="G64" s="91" t="s">
        <v>42</v>
      </c>
      <c r="H64"/>
      <c r="I64"/>
    </row>
    <row r="65" spans="1:9" s="4" customFormat="1" ht="29.45" customHeight="1" thickBot="1" x14ac:dyDescent="0.3">
      <c r="A65" s="22" t="s">
        <v>34</v>
      </c>
      <c r="B65" s="69">
        <v>153385</v>
      </c>
      <c r="C65" s="69">
        <v>127791</v>
      </c>
      <c r="D65" s="68">
        <v>141950</v>
      </c>
      <c r="E65" s="138">
        <v>0.11079810002269341</v>
      </c>
      <c r="F65" s="138">
        <f>$D65/B65-1</f>
        <v>-7.4550966522150097E-2</v>
      </c>
      <c r="G65" s="95" t="s">
        <v>127</v>
      </c>
      <c r="H65"/>
      <c r="I65"/>
    </row>
    <row r="66" spans="1:9" s="8" customFormat="1" ht="45" customHeight="1" thickTop="1" thickBot="1" x14ac:dyDescent="0.3">
      <c r="A66" s="83" t="s">
        <v>39</v>
      </c>
      <c r="B66" s="52">
        <v>23242218.867995292</v>
      </c>
      <c r="C66" s="52">
        <v>18036164</v>
      </c>
      <c r="D66" s="52">
        <v>21084416.539999999</v>
      </c>
      <c r="E66" s="147">
        <v>0.16900780786867986</v>
      </c>
      <c r="F66" s="147">
        <f>$D66/B66-1</f>
        <v>-9.283977318390213E-2</v>
      </c>
      <c r="G66" s="92"/>
      <c r="H66"/>
      <c r="I66"/>
    </row>
    <row r="67" spans="1:9" s="16" customFormat="1" ht="69.599999999999994" customHeight="1" thickTop="1" x14ac:dyDescent="0.4">
      <c r="A67" s="35"/>
      <c r="B67" s="34"/>
      <c r="C67" s="34"/>
      <c r="D67" s="34"/>
      <c r="E67" s="14"/>
      <c r="F67" s="14"/>
      <c r="G67" s="14"/>
      <c r="H67"/>
      <c r="I67"/>
    </row>
    <row r="68" spans="1:9" ht="42.75" customHeight="1" x14ac:dyDescent="0.4">
      <c r="A68" s="40" t="s">
        <v>55</v>
      </c>
      <c r="B68" s="34"/>
      <c r="C68" s="34"/>
      <c r="D68" s="34"/>
      <c r="E68" s="14"/>
      <c r="F68" s="14"/>
    </row>
    <row r="69" spans="1:9" ht="101.25" customHeight="1" x14ac:dyDescent="0.4">
      <c r="A69" s="125" t="s">
        <v>159</v>
      </c>
      <c r="B69" s="34"/>
      <c r="C69" s="34"/>
      <c r="D69" s="34"/>
      <c r="E69"/>
      <c r="F69"/>
    </row>
    <row r="70" spans="1:9" ht="25.15" customHeight="1" x14ac:dyDescent="0.4">
      <c r="A70" s="41" t="s">
        <v>74</v>
      </c>
      <c r="B70" s="34"/>
      <c r="C70" s="34"/>
      <c r="D70" s="34"/>
      <c r="E70" s="23"/>
      <c r="F70" s="23"/>
    </row>
    <row r="71" spans="1:9" ht="25.15" customHeight="1" x14ac:dyDescent="0.4">
      <c r="B71" s="34"/>
      <c r="C71" s="34"/>
      <c r="D71" s="34"/>
    </row>
    <row r="72" spans="1:9" ht="26.25" x14ac:dyDescent="0.4">
      <c r="B72" s="34"/>
      <c r="C72" s="34"/>
      <c r="D72" s="34"/>
    </row>
    <row r="73" spans="1:9" ht="26.25" x14ac:dyDescent="0.4">
      <c r="B73" s="34"/>
      <c r="C73" s="34"/>
      <c r="D73" s="34"/>
    </row>
    <row r="74" spans="1:9" s="15" customFormat="1" ht="27" thickBot="1" x14ac:dyDescent="0.45">
      <c r="A74" s="16"/>
      <c r="B74" s="34"/>
      <c r="C74" s="34"/>
      <c r="D74" s="34"/>
      <c r="E74" s="10" t="s">
        <v>35</v>
      </c>
      <c r="F74" s="10"/>
      <c r="G74" s="37"/>
      <c r="H74"/>
      <c r="I74"/>
    </row>
    <row r="75" spans="1:9" s="15" customFormat="1" ht="21.75" thickTop="1" thickBot="1" x14ac:dyDescent="0.3">
      <c r="A75" s="128" t="s">
        <v>48</v>
      </c>
      <c r="B75" s="129" t="s">
        <v>164</v>
      </c>
      <c r="C75" s="129" t="s">
        <v>69</v>
      </c>
      <c r="D75" s="129" t="s">
        <v>92</v>
      </c>
      <c r="E75" s="169" t="s">
        <v>167</v>
      </c>
      <c r="F75" s="169" t="s">
        <v>168</v>
      </c>
      <c r="G75" s="37"/>
      <c r="H75"/>
      <c r="I75"/>
    </row>
    <row r="76" spans="1:9" s="15" customFormat="1" ht="21.75" thickTop="1" thickBot="1" x14ac:dyDescent="0.3">
      <c r="A76" s="130" t="s">
        <v>56</v>
      </c>
      <c r="B76" s="131" t="s">
        <v>47</v>
      </c>
      <c r="C76" s="131" t="s">
        <v>47</v>
      </c>
      <c r="D76" s="131" t="s">
        <v>47</v>
      </c>
      <c r="E76" s="170"/>
      <c r="F76" s="170"/>
      <c r="G76" s="37"/>
      <c r="H76"/>
      <c r="I76"/>
    </row>
    <row r="77" spans="1:9" s="4" customFormat="1" ht="33.75" customHeight="1" thickTop="1" thickBot="1" x14ac:dyDescent="0.35">
      <c r="A77" s="126" t="s">
        <v>66</v>
      </c>
      <c r="B77" s="132">
        <v>11496629.574558998</v>
      </c>
      <c r="C77" s="132">
        <v>9900208</v>
      </c>
      <c r="D77" s="132">
        <v>9700560</v>
      </c>
      <c r="E77" s="133">
        <v>-2.0166040955907238E-2</v>
      </c>
      <c r="F77" s="133">
        <f t="shared" ref="F77:F79" si="2">$D77/B77-1</f>
        <v>-0.15622574972177383</v>
      </c>
      <c r="G77" s="37"/>
      <c r="H77"/>
      <c r="I77"/>
    </row>
    <row r="78" spans="1:9" s="4" customFormat="1" ht="33.75" customHeight="1" thickTop="1" thickBot="1" x14ac:dyDescent="0.35">
      <c r="A78" s="126" t="s">
        <v>67</v>
      </c>
      <c r="B78" s="132">
        <v>11745589.293436294</v>
      </c>
      <c r="C78" s="132">
        <v>8135956</v>
      </c>
      <c r="D78" s="132">
        <v>11383856.539999999</v>
      </c>
      <c r="E78" s="133">
        <v>0.39920330690087291</v>
      </c>
      <c r="F78" s="133">
        <f t="shared" si="2"/>
        <v>-3.0797326928367896E-2</v>
      </c>
      <c r="G78" s="37"/>
      <c r="H78"/>
      <c r="I78"/>
    </row>
    <row r="79" spans="1:9" s="4" customFormat="1" ht="33.75" customHeight="1" thickTop="1" thickBot="1" x14ac:dyDescent="0.35">
      <c r="A79" s="126" t="s">
        <v>57</v>
      </c>
      <c r="B79" s="132">
        <v>23242218.867995292</v>
      </c>
      <c r="C79" s="132">
        <v>18036164</v>
      </c>
      <c r="D79" s="132">
        <v>21084416.539999999</v>
      </c>
      <c r="E79" s="133">
        <v>0.16900780786867986</v>
      </c>
      <c r="F79" s="133">
        <f t="shared" si="2"/>
        <v>-9.283977318390213E-2</v>
      </c>
      <c r="G79" s="37"/>
      <c r="H79"/>
      <c r="I79"/>
    </row>
    <row r="80" spans="1:9" ht="21" thickTop="1" x14ac:dyDescent="0.25"/>
    <row r="83" spans="1:1" x14ac:dyDescent="0.35">
      <c r="A83" s="127" t="s">
        <v>91</v>
      </c>
    </row>
    <row r="84" spans="1:1" ht="20.25" customHeight="1" x14ac:dyDescent="0.35">
      <c r="A84" s="127" t="s">
        <v>68</v>
      </c>
    </row>
    <row r="112" ht="15.6" customHeight="1" x14ac:dyDescent="0.25"/>
    <row r="113" ht="15.6" customHeight="1" x14ac:dyDescent="0.25"/>
    <row r="114" ht="15.6" customHeight="1" x14ac:dyDescent="0.25"/>
    <row r="115" ht="15.6" customHeight="1" x14ac:dyDescent="0.25"/>
  </sheetData>
  <mergeCells count="5">
    <mergeCell ref="G4:G5"/>
    <mergeCell ref="E4:E5"/>
    <mergeCell ref="E75:E76"/>
    <mergeCell ref="F4:F5"/>
    <mergeCell ref="F75:F76"/>
  </mergeCells>
  <phoneticPr fontId="17" type="noConversion"/>
  <hyperlinks>
    <hyperlink ref="G55" r:id="rId1" display="http://www.pama.org.pk" xr:uid="{EF0A8963-F7D6-477B-B5C4-9857FD8BA3A8}"/>
    <hyperlink ref="G53" r:id="rId2" display="http://www.maa.org.my/" xr:uid="{EFA61DAC-0BCF-4BB2-83F1-2E3F5D5FD0F1}"/>
    <hyperlink ref="G23" r:id="rId3" display="https://www.pzpm.org.pl" xr:uid="{3DC20E7D-0115-4E3B-B67F-852B628EBF94}"/>
  </hyperlinks>
  <pageMargins left="0.23622047244094491" right="0.27559055118110237" top="0.19685039370078741" bottom="0.19685039370078741" header="0.51181102362204722" footer="0.51181102362204722"/>
  <pageSetup paperSize="9" scale="40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A46" transitionEvaluation="1" codeName="Feuil13">
    <pageSetUpPr fitToPage="1"/>
  </sheetPr>
  <dimension ref="A1:G75"/>
  <sheetViews>
    <sheetView showGridLines="0" topLeftCell="A46" zoomScale="70" zoomScaleNormal="70" workbookViewId="0">
      <selection activeCell="F74" sqref="F74:F81"/>
    </sheetView>
  </sheetViews>
  <sheetFormatPr baseColWidth="10" defaultColWidth="29.6640625" defaultRowHeight="15.75" x14ac:dyDescent="0.25"/>
  <cols>
    <col min="1" max="1" width="52.88671875" style="16" customWidth="1"/>
    <col min="2" max="4" width="36.88671875" style="25" customWidth="1"/>
    <col min="5" max="5" width="36.88671875" style="10" customWidth="1"/>
    <col min="6" max="6" width="33.88671875" style="10" customWidth="1"/>
  </cols>
  <sheetData>
    <row r="1" spans="1:6" ht="99" customHeight="1" x14ac:dyDescent="0.25">
      <c r="A1" s="18" t="s">
        <v>61</v>
      </c>
      <c r="B1" s="36"/>
      <c r="C1" s="36"/>
      <c r="D1" s="36"/>
      <c r="E1" t="s">
        <v>35</v>
      </c>
      <c r="F1"/>
    </row>
    <row r="2" spans="1:6" ht="28.5" customHeight="1" x14ac:dyDescent="0.25">
      <c r="A2" s="9" t="s">
        <v>1</v>
      </c>
      <c r="B2" s="36"/>
      <c r="C2" s="36"/>
      <c r="D2" s="155"/>
      <c r="E2" s="154"/>
      <c r="F2" s="17"/>
    </row>
    <row r="3" spans="1:6" ht="24.75" customHeight="1" thickBot="1" x14ac:dyDescent="0.4">
      <c r="A3" s="19" t="s">
        <v>0</v>
      </c>
      <c r="B3" s="36"/>
      <c r="C3" s="36"/>
      <c r="D3" s="36"/>
      <c r="E3" s="13" t="s">
        <v>35</v>
      </c>
      <c r="F3" s="13"/>
    </row>
    <row r="4" spans="1:6" ht="53.45" customHeight="1" thickTop="1" thickBot="1" x14ac:dyDescent="0.3">
      <c r="A4" s="87" t="s">
        <v>48</v>
      </c>
      <c r="B4" s="97" t="s">
        <v>164</v>
      </c>
      <c r="C4" s="97" t="s">
        <v>69</v>
      </c>
      <c r="D4" s="97" t="s">
        <v>92</v>
      </c>
      <c r="E4" s="167" t="s">
        <v>167</v>
      </c>
      <c r="F4" s="167" t="s">
        <v>168</v>
      </c>
    </row>
    <row r="5" spans="1:6" s="1" customFormat="1" ht="49.5" customHeight="1" thickTop="1" thickBot="1" x14ac:dyDescent="0.3">
      <c r="A5" s="86" t="s">
        <v>46</v>
      </c>
      <c r="B5" s="98" t="s">
        <v>47</v>
      </c>
      <c r="C5" s="98" t="s">
        <v>47</v>
      </c>
      <c r="D5" s="98" t="s">
        <v>47</v>
      </c>
      <c r="E5" s="168"/>
      <c r="F5" s="168"/>
    </row>
    <row r="6" spans="1:6" s="2" customFormat="1" ht="39.950000000000003" customHeight="1" thickTop="1" x14ac:dyDescent="0.25">
      <c r="A6" s="79" t="s">
        <v>90</v>
      </c>
      <c r="B6" s="53">
        <v>4874722.5745589975</v>
      </c>
      <c r="C6" s="53">
        <v>4027993</v>
      </c>
      <c r="D6" s="53">
        <v>3949773.54</v>
      </c>
      <c r="E6" s="134">
        <v>-1.9418966219653333E-2</v>
      </c>
      <c r="F6" s="134">
        <f t="shared" ref="F6:F14" si="0">$D6/B6-1</f>
        <v>-0.18974393320068583</v>
      </c>
    </row>
    <row r="7" spans="1:6" s="2" customFormat="1" ht="39.950000000000003" customHeight="1" x14ac:dyDescent="0.25">
      <c r="A7" s="46" t="s">
        <v>93</v>
      </c>
      <c r="B7" s="57">
        <v>4170820.5745589971</v>
      </c>
      <c r="C7" s="57">
        <v>3361149</v>
      </c>
      <c r="D7" s="57">
        <v>3297460.54</v>
      </c>
      <c r="E7" s="135">
        <v>-1.8948419126911697E-2</v>
      </c>
      <c r="F7" s="153">
        <f t="shared" si="0"/>
        <v>-0.20939765184009196</v>
      </c>
    </row>
    <row r="8" spans="1:6" s="3" customFormat="1" ht="30" customHeight="1" x14ac:dyDescent="0.25">
      <c r="A8" s="21" t="s">
        <v>94</v>
      </c>
      <c r="B8" s="58">
        <v>3077860.5745589971</v>
      </c>
      <c r="C8" s="58">
        <v>2429526</v>
      </c>
      <c r="D8" s="58">
        <v>2355108</v>
      </c>
      <c r="E8" s="136">
        <v>-3.0630666228721126E-2</v>
      </c>
      <c r="F8" s="136">
        <f t="shared" si="0"/>
        <v>-0.23482303926731796</v>
      </c>
    </row>
    <row r="9" spans="1:6" s="4" customFormat="1" ht="24.95" customHeight="1" x14ac:dyDescent="0.25">
      <c r="A9" s="22" t="s">
        <v>2</v>
      </c>
      <c r="B9" s="62">
        <v>45900</v>
      </c>
      <c r="C9" s="62">
        <v>31000</v>
      </c>
      <c r="D9" s="62">
        <v>40000</v>
      </c>
      <c r="E9" s="137">
        <v>0.29032258064516125</v>
      </c>
      <c r="F9" s="137">
        <f t="shared" si="0"/>
        <v>-0.1285403050108932</v>
      </c>
    </row>
    <row r="10" spans="1:6" s="4" customFormat="1" ht="24.95" customHeight="1" x14ac:dyDescent="0.25">
      <c r="A10" s="22" t="s">
        <v>3</v>
      </c>
      <c r="B10" s="62">
        <v>66203</v>
      </c>
      <c r="C10" s="62">
        <v>58264</v>
      </c>
      <c r="D10" s="62">
        <v>69058</v>
      </c>
      <c r="E10" s="138">
        <v>0.18526019497459845</v>
      </c>
      <c r="F10" s="138">
        <f t="shared" si="0"/>
        <v>4.3124933915381414E-2</v>
      </c>
    </row>
    <row r="11" spans="1:6" s="4" customFormat="1" ht="24.95" customHeight="1" x14ac:dyDescent="0.25">
      <c r="A11" s="22" t="s">
        <v>38</v>
      </c>
      <c r="B11" s="101">
        <v>31835.443037974681</v>
      </c>
      <c r="C11" s="101">
        <v>25150</v>
      </c>
      <c r="D11" s="101">
        <v>23622</v>
      </c>
      <c r="E11" s="139">
        <v>-6.0755467196819124E-2</v>
      </c>
      <c r="F11" s="138">
        <f t="shared" si="0"/>
        <v>-0.25799681908548699</v>
      </c>
    </row>
    <row r="12" spans="1:6" s="4" customFormat="1" ht="24.95" customHeight="1" x14ac:dyDescent="0.25">
      <c r="A12" s="22" t="s">
        <v>45</v>
      </c>
      <c r="B12" s="62">
        <v>475453.1315210223</v>
      </c>
      <c r="C12" s="62">
        <v>292664</v>
      </c>
      <c r="D12" s="62">
        <v>268836</v>
      </c>
      <c r="E12" s="139">
        <v>-8.1417598338025865E-2</v>
      </c>
      <c r="F12" s="139">
        <f t="shared" si="0"/>
        <v>-0.43456887298235547</v>
      </c>
    </row>
    <row r="13" spans="1:6" s="4" customFormat="1" ht="24.95" customHeight="1" x14ac:dyDescent="0.25">
      <c r="A13" s="22" t="s">
        <v>4</v>
      </c>
      <c r="B13" s="62">
        <v>1266616</v>
      </c>
      <c r="C13" s="62">
        <v>1019446</v>
      </c>
      <c r="D13" s="62">
        <v>938386</v>
      </c>
      <c r="E13" s="139">
        <v>-7.9513775128844499E-2</v>
      </c>
      <c r="F13" s="139">
        <f t="shared" si="0"/>
        <v>-0.25913931294093873</v>
      </c>
    </row>
    <row r="14" spans="1:6" s="4" customFormat="1" ht="24.95" customHeight="1" x14ac:dyDescent="0.25">
      <c r="A14" s="22" t="s">
        <v>5</v>
      </c>
      <c r="B14" s="62">
        <v>144727</v>
      </c>
      <c r="C14" s="62">
        <v>107016</v>
      </c>
      <c r="D14" s="62">
        <v>129227</v>
      </c>
      <c r="E14" s="139">
        <v>0.20754840397697549</v>
      </c>
      <c r="F14" s="138">
        <f t="shared" si="0"/>
        <v>-0.10709819176794932</v>
      </c>
    </row>
    <row r="15" spans="1:6" s="4" customFormat="1" ht="24.95" customHeight="1" x14ac:dyDescent="0.25">
      <c r="A15" s="100" t="s">
        <v>128</v>
      </c>
      <c r="B15" s="62" t="s">
        <v>71</v>
      </c>
      <c r="C15" s="62" t="s">
        <v>71</v>
      </c>
      <c r="D15" s="62" t="s">
        <v>71</v>
      </c>
      <c r="E15" s="139" t="s">
        <v>35</v>
      </c>
      <c r="F15" s="139"/>
    </row>
    <row r="16" spans="1:6" s="4" customFormat="1" ht="24.95" customHeight="1" x14ac:dyDescent="0.25">
      <c r="A16" s="22" t="s">
        <v>7</v>
      </c>
      <c r="B16" s="62">
        <v>78156</v>
      </c>
      <c r="C16" s="62">
        <v>62103</v>
      </c>
      <c r="D16" s="62">
        <v>67041</v>
      </c>
      <c r="E16" s="139">
        <v>7.9513067001594218E-2</v>
      </c>
      <c r="F16" s="138">
        <f>$D16/B16-1</f>
        <v>-0.14221556886227549</v>
      </c>
    </row>
    <row r="17" spans="1:6" s="4" customFormat="1" ht="24.95" customHeight="1" x14ac:dyDescent="0.25">
      <c r="A17" s="22" t="s">
        <v>8</v>
      </c>
      <c r="B17" s="62">
        <v>598681</v>
      </c>
      <c r="C17" s="62">
        <v>514631</v>
      </c>
      <c r="D17" s="62">
        <v>512380</v>
      </c>
      <c r="E17" s="139">
        <v>-4.374007784218259E-3</v>
      </c>
      <c r="F17" s="138">
        <f>$D17/B17-1</f>
        <v>-0.14415189391345307</v>
      </c>
    </row>
    <row r="18" spans="1:6" s="4" customFormat="1" ht="24.95" customHeight="1" x14ac:dyDescent="0.25">
      <c r="A18" s="100" t="s">
        <v>129</v>
      </c>
      <c r="B18" s="62" t="s">
        <v>71</v>
      </c>
      <c r="C18" s="62" t="s">
        <v>71</v>
      </c>
      <c r="D18" s="62" t="s">
        <v>71</v>
      </c>
      <c r="E18" s="139" t="s">
        <v>35</v>
      </c>
      <c r="F18" s="139"/>
    </row>
    <row r="19" spans="1:6" s="4" customFormat="1" ht="24.95" customHeight="1" x14ac:dyDescent="0.25">
      <c r="A19" s="22" t="s">
        <v>49</v>
      </c>
      <c r="B19" s="62">
        <v>370289</v>
      </c>
      <c r="C19" s="62">
        <v>319252</v>
      </c>
      <c r="D19" s="62">
        <v>306558</v>
      </c>
      <c r="E19" s="140">
        <v>-3.9761692957287709E-2</v>
      </c>
      <c r="F19" s="140">
        <f t="shared" ref="F19:F46" si="1">$D19/B19-1</f>
        <v>-0.17211151289938398</v>
      </c>
    </row>
    <row r="20" spans="1:6" s="47" customFormat="1" ht="30" customHeight="1" x14ac:dyDescent="0.25">
      <c r="A20" s="21" t="s">
        <v>95</v>
      </c>
      <c r="B20" s="58">
        <v>1092960</v>
      </c>
      <c r="C20" s="58">
        <v>931623</v>
      </c>
      <c r="D20" s="58">
        <v>942352.54</v>
      </c>
      <c r="E20" s="136">
        <v>1.1517040691352731E-2</v>
      </c>
      <c r="F20" s="136">
        <f t="shared" si="1"/>
        <v>-0.13779777850973496</v>
      </c>
    </row>
    <row r="21" spans="1:6" s="4" customFormat="1" ht="24.95" customHeight="1" x14ac:dyDescent="0.25">
      <c r="A21" s="22" t="s">
        <v>73</v>
      </c>
      <c r="B21" s="78">
        <v>363052</v>
      </c>
      <c r="C21" s="78">
        <v>322908</v>
      </c>
      <c r="D21" s="78">
        <v>331897</v>
      </c>
      <c r="E21" s="141">
        <v>2.7837650352422472E-2</v>
      </c>
      <c r="F21" s="141">
        <f t="shared" si="1"/>
        <v>-8.5814153344424438E-2</v>
      </c>
    </row>
    <row r="22" spans="1:6" s="5" customFormat="1" ht="24.95" customHeight="1" x14ac:dyDescent="0.25">
      <c r="A22" s="22" t="s">
        <v>11</v>
      </c>
      <c r="B22" s="101">
        <v>143111</v>
      </c>
      <c r="C22" s="101">
        <v>127571</v>
      </c>
      <c r="D22" s="101">
        <v>94402.54</v>
      </c>
      <c r="E22" s="138">
        <v>-0.26</v>
      </c>
      <c r="F22" s="138">
        <f t="shared" si="1"/>
        <v>-0.34035441021305146</v>
      </c>
    </row>
    <row r="23" spans="1:6" s="5" customFormat="1" ht="24.95" customHeight="1" x14ac:dyDescent="0.25">
      <c r="A23" s="22" t="s">
        <v>12</v>
      </c>
      <c r="B23" s="76">
        <v>112500</v>
      </c>
      <c r="C23" s="76">
        <v>99800</v>
      </c>
      <c r="D23" s="76">
        <v>73000</v>
      </c>
      <c r="E23" s="138">
        <v>-0.26853707414829664</v>
      </c>
      <c r="F23" s="138">
        <f t="shared" si="1"/>
        <v>-0.35111111111111115</v>
      </c>
    </row>
    <row r="24" spans="1:6" s="4" customFormat="1" ht="24.95" customHeight="1" x14ac:dyDescent="0.25">
      <c r="A24" s="22" t="s">
        <v>13</v>
      </c>
      <c r="B24" s="76">
        <v>131651</v>
      </c>
      <c r="C24" s="76">
        <v>91081</v>
      </c>
      <c r="D24" s="76">
        <v>117789</v>
      </c>
      <c r="E24" s="138">
        <v>0.29323349546008504</v>
      </c>
      <c r="F24" s="138">
        <f t="shared" si="1"/>
        <v>-0.10529354125680779</v>
      </c>
    </row>
    <row r="25" spans="1:6" s="4" customFormat="1" ht="24.95" customHeight="1" x14ac:dyDescent="0.25">
      <c r="A25" s="22" t="s">
        <v>43</v>
      </c>
      <c r="B25" s="62">
        <v>292439</v>
      </c>
      <c r="C25" s="62">
        <v>252000</v>
      </c>
      <c r="D25" s="101">
        <v>300000</v>
      </c>
      <c r="E25" s="138">
        <v>0.19047619047619047</v>
      </c>
      <c r="F25" s="138">
        <f t="shared" si="1"/>
        <v>2.5854964625101395E-2</v>
      </c>
    </row>
    <row r="26" spans="1:6" s="4" customFormat="1" ht="24.95" customHeight="1" x14ac:dyDescent="0.25">
      <c r="A26" s="84" t="s">
        <v>15</v>
      </c>
      <c r="B26" s="105">
        <v>50207</v>
      </c>
      <c r="C26" s="105">
        <v>38263</v>
      </c>
      <c r="D26" s="105">
        <v>25264</v>
      </c>
      <c r="E26" s="140">
        <v>-0.33972767425450179</v>
      </c>
      <c r="F26" s="140">
        <f t="shared" si="1"/>
        <v>-0.49680323460871989</v>
      </c>
    </row>
    <row r="27" spans="1:6" s="3" customFormat="1" ht="30" customHeight="1" x14ac:dyDescent="0.25">
      <c r="A27" s="48" t="s">
        <v>96</v>
      </c>
      <c r="B27" s="56">
        <v>703902</v>
      </c>
      <c r="C27" s="56">
        <v>666844</v>
      </c>
      <c r="D27" s="56">
        <v>652313</v>
      </c>
      <c r="E27" s="135">
        <v>-2.1790703672822986E-2</v>
      </c>
      <c r="F27" s="135">
        <f t="shared" si="1"/>
        <v>-7.3290031851024673E-2</v>
      </c>
    </row>
    <row r="28" spans="1:6" s="60" customFormat="1" ht="24.95" customHeight="1" x14ac:dyDescent="0.35">
      <c r="A28" s="88" t="s">
        <v>14</v>
      </c>
      <c r="B28" s="85">
        <v>9339</v>
      </c>
      <c r="C28" s="85">
        <v>9488</v>
      </c>
      <c r="D28" s="85">
        <v>5754</v>
      </c>
      <c r="E28" s="136">
        <v>-0.39354974704890389</v>
      </c>
      <c r="F28" s="136">
        <f t="shared" si="1"/>
        <v>-0.38387407645358174</v>
      </c>
    </row>
    <row r="29" spans="1:6" s="60" customFormat="1" ht="24.95" customHeight="1" x14ac:dyDescent="0.35">
      <c r="A29" s="88" t="s">
        <v>16</v>
      </c>
      <c r="B29" s="85">
        <v>455741</v>
      </c>
      <c r="C29" s="85">
        <v>422148</v>
      </c>
      <c r="D29" s="85">
        <v>434682</v>
      </c>
      <c r="E29" s="136">
        <v>2.9691008840501354E-2</v>
      </c>
      <c r="F29" s="136">
        <f t="shared" si="1"/>
        <v>-4.6208263026587426E-2</v>
      </c>
    </row>
    <row r="30" spans="1:6" s="4" customFormat="1" ht="24.95" customHeight="1" x14ac:dyDescent="0.25">
      <c r="A30" s="22" t="s">
        <v>17</v>
      </c>
      <c r="B30" s="76">
        <v>382902</v>
      </c>
      <c r="C30" s="76">
        <v>322891</v>
      </c>
      <c r="D30" s="76">
        <v>365205</v>
      </c>
      <c r="E30" s="142">
        <v>0.13104731937403025</v>
      </c>
      <c r="F30" s="142">
        <f t="shared" si="1"/>
        <v>-4.6218092357835694E-2</v>
      </c>
    </row>
    <row r="31" spans="1:6" s="4" customFormat="1" ht="24.95" customHeight="1" x14ac:dyDescent="0.25">
      <c r="A31" s="22" t="s">
        <v>75</v>
      </c>
      <c r="B31" s="76">
        <v>283</v>
      </c>
      <c r="C31" s="76">
        <v>670</v>
      </c>
      <c r="D31" s="76">
        <v>408</v>
      </c>
      <c r="E31" s="143">
        <v>-0.39104477611940303</v>
      </c>
      <c r="F31" s="143">
        <f t="shared" si="1"/>
        <v>0.44169611307420498</v>
      </c>
    </row>
    <row r="32" spans="1:6" s="4" customFormat="1" ht="24.95" customHeight="1" x14ac:dyDescent="0.25">
      <c r="A32" s="22" t="s">
        <v>40</v>
      </c>
      <c r="B32" s="76">
        <v>3239</v>
      </c>
      <c r="C32" s="76">
        <v>5122</v>
      </c>
      <c r="D32" s="76">
        <v>5323</v>
      </c>
      <c r="E32" s="143">
        <v>3.924248340491987E-2</v>
      </c>
      <c r="F32" s="143">
        <f t="shared" si="1"/>
        <v>0.64340845940104963</v>
      </c>
    </row>
    <row r="33" spans="1:7" s="4" customFormat="1" ht="24.95" customHeight="1" x14ac:dyDescent="0.25">
      <c r="A33" s="22" t="s">
        <v>63</v>
      </c>
      <c r="B33" s="76">
        <v>8304</v>
      </c>
      <c r="C33" s="76">
        <v>16651</v>
      </c>
      <c r="D33" s="76">
        <v>17602</v>
      </c>
      <c r="E33" s="143">
        <v>5.7113686865653657E-2</v>
      </c>
      <c r="F33" s="143">
        <f t="shared" si="1"/>
        <v>1.1197013487475913</v>
      </c>
    </row>
    <row r="34" spans="1:7" s="4" customFormat="1" ht="24.95" customHeight="1" x14ac:dyDescent="0.25">
      <c r="A34" s="22" t="s">
        <v>18</v>
      </c>
      <c r="B34" s="62">
        <v>1508</v>
      </c>
      <c r="C34" s="62">
        <v>1179</v>
      </c>
      <c r="D34" s="62">
        <v>1690</v>
      </c>
      <c r="E34" s="148">
        <v>0.43341815097540293</v>
      </c>
      <c r="F34" s="143">
        <f t="shared" si="1"/>
        <v>0.1206896551724137</v>
      </c>
    </row>
    <row r="35" spans="1:7" s="31" customFormat="1" ht="24.95" customHeight="1" x14ac:dyDescent="0.25">
      <c r="A35" s="90" t="s">
        <v>51</v>
      </c>
      <c r="B35" s="77">
        <v>59505</v>
      </c>
      <c r="C35" s="77">
        <v>75635</v>
      </c>
      <c r="D35" s="77">
        <v>44454</v>
      </c>
      <c r="E35" s="144">
        <v>-0.41225623058108019</v>
      </c>
      <c r="F35" s="144">
        <f t="shared" si="1"/>
        <v>-0.25293672800604994</v>
      </c>
      <c r="G35" s="4"/>
    </row>
    <row r="36" spans="1:7" s="60" customFormat="1" ht="24.95" customHeight="1" x14ac:dyDescent="0.35">
      <c r="A36" s="89" t="s">
        <v>19</v>
      </c>
      <c r="B36" s="85">
        <v>238822</v>
      </c>
      <c r="C36" s="85">
        <v>235208</v>
      </c>
      <c r="D36" s="85">
        <v>211877</v>
      </c>
      <c r="E36" s="136">
        <v>-9.9193054658004876E-2</v>
      </c>
      <c r="F36" s="136">
        <f t="shared" si="1"/>
        <v>-0.11282461414777534</v>
      </c>
    </row>
    <row r="37" spans="1:7" s="7" customFormat="1" ht="39.950000000000003" customHeight="1" x14ac:dyDescent="0.25">
      <c r="A37" s="80" t="s">
        <v>20</v>
      </c>
      <c r="B37" s="53">
        <v>1840040</v>
      </c>
      <c r="C37" s="53">
        <v>1552681</v>
      </c>
      <c r="D37" s="53">
        <v>1232823</v>
      </c>
      <c r="E37" s="145">
        <v>-0.20600368008625081</v>
      </c>
      <c r="F37" s="145">
        <f t="shared" si="1"/>
        <v>-0.3300020651724962</v>
      </c>
    </row>
    <row r="38" spans="1:7" s="3" customFormat="1" ht="30" customHeight="1" x14ac:dyDescent="0.25">
      <c r="A38" s="46" t="s">
        <v>97</v>
      </c>
      <c r="B38" s="59">
        <v>1204125</v>
      </c>
      <c r="C38" s="59">
        <v>1021706</v>
      </c>
      <c r="D38" s="59">
        <v>725286</v>
      </c>
      <c r="E38" s="135">
        <v>-0.29012259886895053</v>
      </c>
      <c r="F38" s="135">
        <f t="shared" si="1"/>
        <v>-0.39766552475864214</v>
      </c>
    </row>
    <row r="39" spans="1:7" s="4" customFormat="1" ht="24.95" customHeight="1" x14ac:dyDescent="0.25">
      <c r="A39" s="22" t="s">
        <v>50</v>
      </c>
      <c r="B39" s="65">
        <v>136206</v>
      </c>
      <c r="C39" s="65">
        <v>79614</v>
      </c>
      <c r="D39" s="65">
        <v>70923</v>
      </c>
      <c r="E39" s="141">
        <v>-0.10916421734870752</v>
      </c>
      <c r="F39" s="141">
        <f t="shared" si="1"/>
        <v>-0.47929606625258803</v>
      </c>
    </row>
    <row r="40" spans="1:7" s="4" customFormat="1" ht="24.95" customHeight="1" x14ac:dyDescent="0.25">
      <c r="A40" s="22" t="s">
        <v>22</v>
      </c>
      <c r="B40" s="65">
        <v>401626</v>
      </c>
      <c r="C40" s="65">
        <v>343352</v>
      </c>
      <c r="D40" s="65">
        <v>216483</v>
      </c>
      <c r="E40" s="138">
        <v>-0.3695012698338731</v>
      </c>
      <c r="F40" s="138">
        <f t="shared" si="1"/>
        <v>-0.46098360165925512</v>
      </c>
    </row>
    <row r="41" spans="1:7" s="4" customFormat="1" ht="24.95" customHeight="1" x14ac:dyDescent="0.25">
      <c r="A41" s="22" t="s">
        <v>58</v>
      </c>
      <c r="B41" s="75">
        <v>666293</v>
      </c>
      <c r="C41" s="75">
        <v>598740</v>
      </c>
      <c r="D41" s="75">
        <v>437880</v>
      </c>
      <c r="E41" s="140">
        <v>-0.26866419480909909</v>
      </c>
      <c r="F41" s="140">
        <f t="shared" si="1"/>
        <v>-0.34281164592754243</v>
      </c>
    </row>
    <row r="42" spans="1:7" s="3" customFormat="1" ht="30" customHeight="1" x14ac:dyDescent="0.25">
      <c r="A42" s="46" t="s">
        <v>98</v>
      </c>
      <c r="B42" s="56">
        <v>635915</v>
      </c>
      <c r="C42" s="56">
        <v>530975</v>
      </c>
      <c r="D42" s="56">
        <v>507537</v>
      </c>
      <c r="E42" s="135">
        <v>-4.4141437920806048E-2</v>
      </c>
      <c r="F42" s="135">
        <f t="shared" si="1"/>
        <v>-0.2018791819661433</v>
      </c>
    </row>
    <row r="43" spans="1:7" s="4" customFormat="1" ht="24.6" customHeight="1" x14ac:dyDescent="0.25">
      <c r="A43" s="22" t="s">
        <v>23</v>
      </c>
      <c r="B43" s="62">
        <v>30722</v>
      </c>
      <c r="C43" s="62">
        <v>23853</v>
      </c>
      <c r="D43" s="62">
        <v>31734</v>
      </c>
      <c r="E43" s="146">
        <v>0.33039869198842919</v>
      </c>
      <c r="F43" s="146">
        <f t="shared" si="1"/>
        <v>3.2940563765379904E-2</v>
      </c>
    </row>
    <row r="44" spans="1:7" s="4" customFormat="1" ht="24.95" customHeight="1" x14ac:dyDescent="0.25">
      <c r="A44" s="22" t="s">
        <v>24</v>
      </c>
      <c r="B44" s="62">
        <v>587115</v>
      </c>
      <c r="C44" s="62">
        <v>492291</v>
      </c>
      <c r="D44" s="62">
        <v>462405</v>
      </c>
      <c r="E44" s="138">
        <v>-6.0707995880485366E-2</v>
      </c>
      <c r="F44" s="138">
        <f t="shared" si="1"/>
        <v>-0.21241153777369004</v>
      </c>
    </row>
    <row r="45" spans="1:7" s="4" customFormat="1" ht="24.6" customHeight="1" x14ac:dyDescent="0.25">
      <c r="A45" s="22" t="s">
        <v>52</v>
      </c>
      <c r="B45" s="106">
        <v>18078</v>
      </c>
      <c r="C45" s="106">
        <v>14831</v>
      </c>
      <c r="D45" s="107">
        <v>13398</v>
      </c>
      <c r="E45" s="140">
        <v>-9.6621940529970973E-2</v>
      </c>
      <c r="F45" s="140">
        <f t="shared" si="1"/>
        <v>-0.25887819449054095</v>
      </c>
    </row>
    <row r="46" spans="1:7" s="7" customFormat="1" ht="39.950000000000003" customHeight="1" x14ac:dyDescent="0.25">
      <c r="A46" s="81" t="s">
        <v>25</v>
      </c>
      <c r="B46" s="55">
        <v>9900652</v>
      </c>
      <c r="C46" s="55">
        <v>6933398</v>
      </c>
      <c r="D46" s="55">
        <v>9368246</v>
      </c>
      <c r="E46" s="145">
        <v>0.35117672460170324</v>
      </c>
      <c r="F46" s="145">
        <f t="shared" si="1"/>
        <v>-5.3774842303314974E-2</v>
      </c>
    </row>
    <row r="47" spans="1:7" s="4" customFormat="1" ht="24.95" customHeight="1" x14ac:dyDescent="0.25">
      <c r="A47" s="22" t="s">
        <v>84</v>
      </c>
      <c r="B47" s="62">
        <v>0</v>
      </c>
      <c r="C47" s="62">
        <v>0</v>
      </c>
      <c r="D47" s="62">
        <v>0</v>
      </c>
      <c r="E47" s="141" t="s">
        <v>35</v>
      </c>
      <c r="F47" s="141"/>
    </row>
    <row r="48" spans="1:7" s="4" customFormat="1" ht="24.95" customHeight="1" x14ac:dyDescent="0.25">
      <c r="A48" s="22" t="s">
        <v>26</v>
      </c>
      <c r="B48" s="62">
        <v>5227292</v>
      </c>
      <c r="C48" s="62">
        <v>2706132</v>
      </c>
      <c r="D48" s="62">
        <v>4954757</v>
      </c>
      <c r="E48" s="138">
        <v>0.83093692399336017</v>
      </c>
      <c r="F48" s="138">
        <f>$D48/B48-1</f>
        <v>-5.2136938208158234E-2</v>
      </c>
    </row>
    <row r="49" spans="1:6" s="4" customFormat="1" ht="24.95" customHeight="1" x14ac:dyDescent="0.25">
      <c r="A49" s="22" t="s">
        <v>27</v>
      </c>
      <c r="B49" s="66">
        <v>1035003</v>
      </c>
      <c r="C49" s="66">
        <v>830559</v>
      </c>
      <c r="D49" s="66">
        <v>1056305</v>
      </c>
      <c r="E49" s="138">
        <v>0.27180007681573493</v>
      </c>
      <c r="F49" s="138">
        <f>$D49/B49-1</f>
        <v>2.0581582855315306E-2</v>
      </c>
    </row>
    <row r="50" spans="1:6" s="4" customFormat="1" ht="24.95" customHeight="1" x14ac:dyDescent="0.25">
      <c r="A50" s="22" t="s">
        <v>36</v>
      </c>
      <c r="B50" s="101">
        <v>250002</v>
      </c>
      <c r="C50" s="101">
        <v>260449</v>
      </c>
      <c r="D50" s="101">
        <v>198940</v>
      </c>
      <c r="E50" s="138">
        <v>-0.23616523772408415</v>
      </c>
      <c r="F50" s="138">
        <f>$D50/B50-1</f>
        <v>-0.20424636602907176</v>
      </c>
    </row>
    <row r="51" spans="1:6" s="4" customFormat="1" ht="24.95" customHeight="1" x14ac:dyDescent="0.25">
      <c r="A51" s="22" t="s">
        <v>139</v>
      </c>
      <c r="B51" s="62">
        <v>0</v>
      </c>
      <c r="C51" s="62" t="s">
        <v>158</v>
      </c>
      <c r="D51" s="62" t="s">
        <v>158</v>
      </c>
      <c r="E51" s="138" t="s">
        <v>35</v>
      </c>
      <c r="F51" s="138"/>
    </row>
    <row r="52" spans="1:6" s="4" customFormat="1" ht="24.95" customHeight="1" x14ac:dyDescent="0.25">
      <c r="A52" s="22" t="s">
        <v>28</v>
      </c>
      <c r="B52" s="62">
        <v>2202596</v>
      </c>
      <c r="C52" s="62">
        <v>2044964</v>
      </c>
      <c r="D52" s="61">
        <v>1927469</v>
      </c>
      <c r="E52" s="138">
        <v>-5.7455779172640664E-2</v>
      </c>
      <c r="F52" s="138">
        <f>$D52/B52-1</f>
        <v>-0.12491033307969324</v>
      </c>
    </row>
    <row r="53" spans="1:6" s="4" customFormat="1" ht="24.6" customHeight="1" x14ac:dyDescent="0.25">
      <c r="A53" s="22" t="s">
        <v>29</v>
      </c>
      <c r="B53" s="62" t="s">
        <v>158</v>
      </c>
      <c r="C53" s="62">
        <v>101507</v>
      </c>
      <c r="D53" s="61">
        <v>135589</v>
      </c>
      <c r="E53" s="138">
        <v>0.33576009536288143</v>
      </c>
      <c r="F53" s="138"/>
    </row>
    <row r="54" spans="1:6" s="4" customFormat="1" ht="24.6" customHeight="1" x14ac:dyDescent="0.25">
      <c r="A54" s="22" t="s">
        <v>88</v>
      </c>
      <c r="B54" s="62">
        <v>0</v>
      </c>
      <c r="C54" s="62" t="s">
        <v>158</v>
      </c>
      <c r="D54" s="61" t="s">
        <v>158</v>
      </c>
      <c r="E54" s="138" t="s">
        <v>35</v>
      </c>
      <c r="F54" s="138"/>
    </row>
    <row r="55" spans="1:6" s="4" customFormat="1" ht="24.95" customHeight="1" x14ac:dyDescent="0.25">
      <c r="A55" s="22" t="s">
        <v>53</v>
      </c>
      <c r="B55" s="62">
        <v>56624</v>
      </c>
      <c r="C55" s="62">
        <v>27766</v>
      </c>
      <c r="D55" s="61">
        <v>44150</v>
      </c>
      <c r="E55" s="138">
        <v>0.59007419145717788</v>
      </c>
      <c r="F55" s="138">
        <f>$D55/B55-1</f>
        <v>-0.22029528115286801</v>
      </c>
    </row>
    <row r="56" spans="1:6" s="4" customFormat="1" ht="24.95" customHeight="1" x14ac:dyDescent="0.25">
      <c r="A56" s="44" t="s">
        <v>140</v>
      </c>
      <c r="B56" s="62">
        <v>0</v>
      </c>
      <c r="C56" s="62" t="s">
        <v>158</v>
      </c>
      <c r="D56" s="61" t="s">
        <v>158</v>
      </c>
      <c r="E56" s="138" t="s">
        <v>35</v>
      </c>
      <c r="F56" s="138"/>
    </row>
    <row r="57" spans="1:6" s="4" customFormat="1" ht="24.95" customHeight="1" x14ac:dyDescent="0.25">
      <c r="A57" s="22" t="s">
        <v>30</v>
      </c>
      <c r="B57" s="62">
        <v>867797</v>
      </c>
      <c r="C57" s="62">
        <v>746800</v>
      </c>
      <c r="D57" s="61">
        <v>829592</v>
      </c>
      <c r="E57" s="138">
        <v>0.11086234600964118</v>
      </c>
      <c r="F57" s="138">
        <f>$D57/B57-1</f>
        <v>-4.4025273191771852E-2</v>
      </c>
    </row>
    <row r="58" spans="1:6" s="4" customFormat="1" ht="24.95" customHeight="1" x14ac:dyDescent="0.25">
      <c r="A58" s="22" t="s">
        <v>41</v>
      </c>
      <c r="B58" s="62">
        <v>38468</v>
      </c>
      <c r="C58" s="62">
        <v>42869</v>
      </c>
      <c r="D58" s="61">
        <v>53139</v>
      </c>
      <c r="E58" s="138">
        <v>0.23956705311530468</v>
      </c>
      <c r="F58" s="138">
        <f>$D58/B58-1</f>
        <v>0.38138192783612346</v>
      </c>
    </row>
    <row r="59" spans="1:6" s="4" customFormat="1" ht="24.95" customHeight="1" x14ac:dyDescent="0.25">
      <c r="A59" s="22" t="s">
        <v>32</v>
      </c>
      <c r="B59" s="62">
        <v>222870</v>
      </c>
      <c r="C59" s="62">
        <v>172352</v>
      </c>
      <c r="D59" s="61">
        <v>168305</v>
      </c>
      <c r="E59" s="138">
        <v>-2.3481015595989585E-2</v>
      </c>
      <c r="F59" s="138">
        <f>$D59/B59-1</f>
        <v>-0.24482882397810379</v>
      </c>
    </row>
    <row r="60" spans="1:6" s="4" customFormat="1" ht="24.95" customHeight="1" x14ac:dyDescent="0.25">
      <c r="A60" s="22" t="s">
        <v>83</v>
      </c>
      <c r="B60" s="71" t="s">
        <v>165</v>
      </c>
      <c r="C60" s="71" t="s">
        <v>158</v>
      </c>
      <c r="D60" s="73" t="s">
        <v>158</v>
      </c>
      <c r="E60" s="140" t="s">
        <v>35</v>
      </c>
      <c r="F60" s="140"/>
    </row>
    <row r="61" spans="1:6" s="7" customFormat="1" ht="33.75" customHeight="1" x14ac:dyDescent="0.25">
      <c r="A61" s="81" t="s">
        <v>33</v>
      </c>
      <c r="B61" s="53">
        <v>192794</v>
      </c>
      <c r="C61" s="53">
        <v>150553</v>
      </c>
      <c r="D61" s="53">
        <v>128598</v>
      </c>
      <c r="E61" s="145">
        <v>-0.14582904359262183</v>
      </c>
      <c r="F61" s="145">
        <f>$D61/B61-1</f>
        <v>-0.33297716733923255</v>
      </c>
    </row>
    <row r="62" spans="1:6" s="7" customFormat="1" ht="20.100000000000001" customHeight="1" x14ac:dyDescent="0.25">
      <c r="A62" s="42" t="s">
        <v>64</v>
      </c>
      <c r="B62" s="101">
        <v>19725</v>
      </c>
      <c r="C62" s="101">
        <v>754</v>
      </c>
      <c r="D62" s="99">
        <v>0</v>
      </c>
      <c r="E62" s="141" t="s">
        <v>35</v>
      </c>
      <c r="F62" s="141"/>
    </row>
    <row r="63" spans="1:6" s="7" customFormat="1" ht="20.100000000000001" customHeight="1" x14ac:dyDescent="0.25">
      <c r="A63" s="42" t="s">
        <v>77</v>
      </c>
      <c r="B63" s="62" t="s">
        <v>165</v>
      </c>
      <c r="C63" s="62" t="s">
        <v>158</v>
      </c>
      <c r="D63" s="61" t="s">
        <v>158</v>
      </c>
      <c r="E63" s="138" t="s">
        <v>35</v>
      </c>
      <c r="F63" s="138"/>
    </row>
    <row r="64" spans="1:6" s="4" customFormat="1" ht="20.25" customHeight="1" x14ac:dyDescent="0.25">
      <c r="A64" s="22" t="s">
        <v>54</v>
      </c>
      <c r="B64" s="101">
        <v>91439</v>
      </c>
      <c r="C64" s="101">
        <v>76760</v>
      </c>
      <c r="D64" s="99">
        <v>56726</v>
      </c>
      <c r="E64" s="138">
        <v>-0.26099531005732157</v>
      </c>
      <c r="F64" s="138">
        <f>$D64/B64-1</f>
        <v>-0.37963013593761963</v>
      </c>
    </row>
    <row r="65" spans="1:6" s="4" customFormat="1" ht="24.6" customHeight="1" thickBot="1" x14ac:dyDescent="0.3">
      <c r="A65" s="22" t="s">
        <v>34</v>
      </c>
      <c r="B65" s="69">
        <v>81630</v>
      </c>
      <c r="C65" s="69">
        <v>73039</v>
      </c>
      <c r="D65" s="68">
        <v>71872</v>
      </c>
      <c r="E65" s="138">
        <v>-1.5977765303468061E-2</v>
      </c>
      <c r="F65" s="138">
        <f>$D65/B65-1</f>
        <v>-0.11953938503001349</v>
      </c>
    </row>
    <row r="66" spans="1:6" s="8" customFormat="1" ht="45" customHeight="1" thickTop="1" thickBot="1" x14ac:dyDescent="0.3">
      <c r="A66" s="83" t="s">
        <v>39</v>
      </c>
      <c r="B66" s="52">
        <v>16808208.574558996</v>
      </c>
      <c r="C66" s="52">
        <v>12664625</v>
      </c>
      <c r="D66" s="52">
        <v>14679440.539999999</v>
      </c>
      <c r="E66" s="147">
        <v>0.15909002753733326</v>
      </c>
      <c r="F66" s="147">
        <f>$D66/B66-1</f>
        <v>-0.12665050086188911</v>
      </c>
    </row>
    <row r="67" spans="1:6" ht="76.900000000000006" customHeight="1" thickTop="1" x14ac:dyDescent="0.4">
      <c r="A67" s="35" t="s">
        <v>35</v>
      </c>
      <c r="B67" s="34"/>
      <c r="C67" s="34"/>
      <c r="D67" s="34"/>
      <c r="E67" s="14"/>
      <c r="F67" s="14"/>
    </row>
    <row r="68" spans="1:6" ht="27.75" customHeight="1" x14ac:dyDescent="0.4">
      <c r="A68" s="40" t="s">
        <v>55</v>
      </c>
      <c r="B68" s="34"/>
      <c r="C68" s="34"/>
      <c r="D68" s="34"/>
      <c r="E68" s="14"/>
      <c r="F68" s="14"/>
    </row>
    <row r="69" spans="1:6" ht="29.1" customHeight="1" x14ac:dyDescent="0.35">
      <c r="A69" s="38" t="s">
        <v>160</v>
      </c>
      <c r="E69"/>
      <c r="F69"/>
    </row>
    <row r="70" spans="1:6" s="23" customFormat="1" ht="23.25" x14ac:dyDescent="0.35">
      <c r="A70" s="108" t="s">
        <v>74</v>
      </c>
      <c r="B70" s="26"/>
      <c r="C70" s="26"/>
      <c r="D70" s="27"/>
    </row>
    <row r="71" spans="1:6" ht="24.75" x14ac:dyDescent="0.25">
      <c r="D71" s="28"/>
    </row>
    <row r="73" spans="1:6" x14ac:dyDescent="0.25">
      <c r="B73" s="26"/>
      <c r="C73" s="26"/>
      <c r="D73" s="26"/>
    </row>
    <row r="74" spans="1:6" x14ac:dyDescent="0.25">
      <c r="B74" s="26"/>
      <c r="C74" s="26"/>
      <c r="D74" s="26"/>
    </row>
    <row r="75" spans="1:6" ht="30.75" x14ac:dyDescent="0.25">
      <c r="B75" s="29"/>
      <c r="C75" s="29"/>
      <c r="D75" s="29"/>
    </row>
  </sheetData>
  <mergeCells count="2">
    <mergeCell ref="E4:E5"/>
    <mergeCell ref="F4:F5"/>
  </mergeCells>
  <phoneticPr fontId="17" type="noConversion"/>
  <printOptions horizontalCentered="1" verticalCentered="1" gridLinesSet="0"/>
  <pageMargins left="0.19685039370078741" right="0.19685039370078741" top="0.31496062992125984" bottom="0.27559055118110237" header="0.23622047244094491" footer="0.39370078740157483"/>
  <pageSetup paperSize="9" scale="46" firstPageNumber="10" orientation="portrait" useFirstPageNumber="1" r:id="rId1"/>
  <headerFooter alignWithMargins="0">
    <oddFooter xml:space="preserve">&amp;R&amp;18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A1" transitionEvaluation="1" codeName="Feuil14"/>
  <dimension ref="A1:I75"/>
  <sheetViews>
    <sheetView showGridLines="0" zoomScale="80" zoomScaleNormal="80" workbookViewId="0">
      <selection activeCell="F72" sqref="F72:F80"/>
    </sheetView>
  </sheetViews>
  <sheetFormatPr baseColWidth="10" defaultColWidth="29.6640625" defaultRowHeight="15.75" x14ac:dyDescent="0.25"/>
  <cols>
    <col min="1" max="1" width="52.88671875" style="16" customWidth="1"/>
    <col min="2" max="4" width="36.88671875" style="25" customWidth="1"/>
    <col min="5" max="6" width="32" style="10" customWidth="1"/>
    <col min="7" max="16384" width="29.6640625" style="110"/>
  </cols>
  <sheetData>
    <row r="1" spans="1:6" ht="99" customHeight="1" x14ac:dyDescent="0.25">
      <c r="A1" s="18" t="s">
        <v>60</v>
      </c>
      <c r="B1" s="36"/>
      <c r="C1" s="36"/>
      <c r="D1" s="36"/>
      <c r="E1" t="s">
        <v>35</v>
      </c>
      <c r="F1"/>
    </row>
    <row r="2" spans="1:6" ht="24" customHeight="1" x14ac:dyDescent="0.25">
      <c r="A2" s="9" t="s">
        <v>1</v>
      </c>
      <c r="B2" s="36"/>
      <c r="C2" s="36"/>
      <c r="D2" s="36"/>
      <c r="E2" s="17"/>
      <c r="F2" s="17"/>
    </row>
    <row r="3" spans="1:6" ht="36" customHeight="1" thickBot="1" x14ac:dyDescent="0.4">
      <c r="A3" s="19" t="s">
        <v>0</v>
      </c>
      <c r="B3" s="36"/>
      <c r="C3" s="36"/>
      <c r="D3" s="36"/>
      <c r="E3" s="13" t="s">
        <v>35</v>
      </c>
      <c r="F3" s="13"/>
    </row>
    <row r="4" spans="1:6" ht="53.45" customHeight="1" thickTop="1" thickBot="1" x14ac:dyDescent="0.3">
      <c r="A4" s="87" t="s">
        <v>48</v>
      </c>
      <c r="B4" s="97" t="s">
        <v>164</v>
      </c>
      <c r="C4" s="97" t="s">
        <v>69</v>
      </c>
      <c r="D4" s="97" t="s">
        <v>92</v>
      </c>
      <c r="E4" s="167" t="s">
        <v>167</v>
      </c>
      <c r="F4" s="167" t="s">
        <v>168</v>
      </c>
    </row>
    <row r="5" spans="1:6" s="4" customFormat="1" ht="49.5" customHeight="1" thickTop="1" thickBot="1" x14ac:dyDescent="0.3">
      <c r="A5" s="20" t="s">
        <v>80</v>
      </c>
      <c r="B5" s="98" t="s">
        <v>47</v>
      </c>
      <c r="C5" s="98" t="s">
        <v>47</v>
      </c>
      <c r="D5" s="98" t="s">
        <v>47</v>
      </c>
      <c r="E5" s="168"/>
      <c r="F5" s="168"/>
    </row>
    <row r="6" spans="1:6" s="121" customFormat="1" ht="39.950000000000003" customHeight="1" thickTop="1" x14ac:dyDescent="0.25">
      <c r="A6" s="79" t="s">
        <v>90</v>
      </c>
      <c r="B6" s="53">
        <v>679202</v>
      </c>
      <c r="C6" s="53">
        <v>550141</v>
      </c>
      <c r="D6" s="53">
        <v>631992</v>
      </c>
      <c r="E6" s="134">
        <v>0.14878185774192443</v>
      </c>
      <c r="F6" s="134">
        <f>$D6/B6-1</f>
        <v>-6.9508040317902475E-2</v>
      </c>
    </row>
    <row r="7" spans="1:6" s="121" customFormat="1" ht="39.950000000000003" customHeight="1" x14ac:dyDescent="0.25">
      <c r="A7" s="46" t="s">
        <v>93</v>
      </c>
      <c r="B7" s="57">
        <v>541320</v>
      </c>
      <c r="C7" s="57">
        <v>431379</v>
      </c>
      <c r="D7" s="57">
        <v>483391</v>
      </c>
      <c r="E7" s="135">
        <v>0.12057146963574961</v>
      </c>
      <c r="F7" s="153">
        <f>$D7/B7-1</f>
        <v>-0.10701433532845639</v>
      </c>
    </row>
    <row r="8" spans="1:6" s="43" customFormat="1" ht="30" customHeight="1" x14ac:dyDescent="0.25">
      <c r="A8" s="21" t="s">
        <v>94</v>
      </c>
      <c r="B8" s="58">
        <v>483904</v>
      </c>
      <c r="C8" s="58">
        <v>383688</v>
      </c>
      <c r="D8" s="58">
        <v>431183</v>
      </c>
      <c r="E8" s="136">
        <v>0.12378547152895059</v>
      </c>
      <c r="F8" s="136">
        <f>$D8/B8-1</f>
        <v>-0.10894929572807832</v>
      </c>
    </row>
    <row r="9" spans="1:6" s="4" customFormat="1" ht="24.95" customHeight="1" x14ac:dyDescent="0.25">
      <c r="A9" s="22" t="s">
        <v>2</v>
      </c>
      <c r="B9" s="62" t="s">
        <v>158</v>
      </c>
      <c r="C9" s="62" t="s">
        <v>158</v>
      </c>
      <c r="D9" s="62" t="s">
        <v>158</v>
      </c>
      <c r="E9" s="137" t="s">
        <v>35</v>
      </c>
      <c r="F9" s="137"/>
    </row>
    <row r="10" spans="1:6" s="4" customFormat="1" ht="24.95" customHeight="1" x14ac:dyDescent="0.25">
      <c r="A10" s="22" t="s">
        <v>3</v>
      </c>
      <c r="B10" s="62">
        <v>0</v>
      </c>
      <c r="C10" s="62">
        <v>0</v>
      </c>
      <c r="D10" s="62">
        <v>0</v>
      </c>
      <c r="E10" s="138" t="s">
        <v>35</v>
      </c>
      <c r="F10" s="138"/>
    </row>
    <row r="11" spans="1:6" s="4" customFormat="1" ht="24.95" customHeight="1" x14ac:dyDescent="0.25">
      <c r="A11" s="22" t="s">
        <v>38</v>
      </c>
      <c r="B11" s="62" t="s">
        <v>71</v>
      </c>
      <c r="C11" s="62" t="s">
        <v>71</v>
      </c>
      <c r="D11" s="62" t="s">
        <v>71</v>
      </c>
      <c r="E11" s="139" t="s">
        <v>35</v>
      </c>
      <c r="F11" s="138"/>
    </row>
    <row r="12" spans="1:6" s="4" customFormat="1" ht="24.95" customHeight="1" x14ac:dyDescent="0.25">
      <c r="A12" s="22" t="s">
        <v>45</v>
      </c>
      <c r="B12" s="62">
        <v>146906</v>
      </c>
      <c r="C12" s="62">
        <v>105013</v>
      </c>
      <c r="D12" s="62">
        <v>126354</v>
      </c>
      <c r="E12" s="139">
        <v>0.20322245817184537</v>
      </c>
      <c r="F12" s="139">
        <f>$D12/B12-1</f>
        <v>-0.13989898302315762</v>
      </c>
    </row>
    <row r="13" spans="1:6" s="4" customFormat="1" ht="24.95" customHeight="1" x14ac:dyDescent="0.25">
      <c r="A13" s="22" t="s">
        <v>4</v>
      </c>
      <c r="B13" s="62">
        <v>78955</v>
      </c>
      <c r="C13" s="62">
        <v>61024</v>
      </c>
      <c r="D13" s="62">
        <v>54080</v>
      </c>
      <c r="E13" s="139">
        <v>-0.11379129522810694</v>
      </c>
      <c r="F13" s="139">
        <f>$D13/B13-1</f>
        <v>-0.31505287822177186</v>
      </c>
    </row>
    <row r="14" spans="1:6" s="4" customFormat="1" ht="24.95" customHeight="1" x14ac:dyDescent="0.25">
      <c r="A14" s="22" t="s">
        <v>5</v>
      </c>
      <c r="B14" s="62">
        <v>78149</v>
      </c>
      <c r="C14" s="62">
        <v>63422</v>
      </c>
      <c r="D14" s="62">
        <v>87286</v>
      </c>
      <c r="E14" s="139">
        <v>0.37627321749550635</v>
      </c>
      <c r="F14" s="138">
        <f>$D14/B14-1</f>
        <v>0.1169176828878169</v>
      </c>
    </row>
    <row r="15" spans="1:6" s="4" customFormat="1" ht="24.95" customHeight="1" x14ac:dyDescent="0.25">
      <c r="A15" s="100" t="s">
        <v>6</v>
      </c>
      <c r="B15" s="62" t="s">
        <v>71</v>
      </c>
      <c r="C15" s="62" t="s">
        <v>71</v>
      </c>
      <c r="D15" s="62" t="s">
        <v>71</v>
      </c>
      <c r="E15" s="139" t="s">
        <v>35</v>
      </c>
      <c r="F15" s="139"/>
    </row>
    <row r="16" spans="1:6" s="4" customFormat="1" ht="24.95" customHeight="1" x14ac:dyDescent="0.25">
      <c r="A16" s="22" t="s">
        <v>7</v>
      </c>
      <c r="B16" s="62">
        <v>14818</v>
      </c>
      <c r="C16" s="62">
        <v>14149</v>
      </c>
      <c r="D16" s="62">
        <v>15867</v>
      </c>
      <c r="E16" s="139">
        <v>0.12142200862251751</v>
      </c>
      <c r="F16" s="138">
        <f>$D16/B16-1</f>
        <v>7.0792279659873225E-2</v>
      </c>
    </row>
    <row r="17" spans="1:6" s="4" customFormat="1" ht="24.95" customHeight="1" x14ac:dyDescent="0.25">
      <c r="A17" s="22" t="s">
        <v>8</v>
      </c>
      <c r="B17" s="62">
        <v>143660</v>
      </c>
      <c r="C17" s="62">
        <v>123289</v>
      </c>
      <c r="D17" s="62">
        <v>135943</v>
      </c>
      <c r="E17" s="139">
        <v>0.10263689380236674</v>
      </c>
      <c r="F17" s="138">
        <f>$D17/B17-1</f>
        <v>-5.3717109842684074E-2</v>
      </c>
    </row>
    <row r="18" spans="1:6" s="4" customFormat="1" ht="24.95" customHeight="1" x14ac:dyDescent="0.25">
      <c r="A18" s="100" t="s">
        <v>89</v>
      </c>
      <c r="B18" s="62" t="s">
        <v>71</v>
      </c>
      <c r="C18" s="62" t="s">
        <v>71</v>
      </c>
      <c r="D18" s="62" t="s">
        <v>71</v>
      </c>
      <c r="E18" s="139" t="s">
        <v>35</v>
      </c>
      <c r="F18" s="139"/>
    </row>
    <row r="19" spans="1:6" s="4" customFormat="1" ht="24.95" customHeight="1" x14ac:dyDescent="0.25">
      <c r="A19" s="22" t="s">
        <v>49</v>
      </c>
      <c r="B19" s="62">
        <v>21416</v>
      </c>
      <c r="C19" s="62">
        <v>16791</v>
      </c>
      <c r="D19" s="62">
        <v>11653</v>
      </c>
      <c r="E19" s="140">
        <v>-0.30599726043713893</v>
      </c>
      <c r="F19" s="140">
        <f>$D19/B19-1</f>
        <v>-0.45587411281285017</v>
      </c>
    </row>
    <row r="20" spans="1:6" s="113" customFormat="1" ht="30" customHeight="1" x14ac:dyDescent="0.25">
      <c r="A20" s="21" t="s">
        <v>95</v>
      </c>
      <c r="B20" s="58">
        <v>57416</v>
      </c>
      <c r="C20" s="58">
        <v>47691</v>
      </c>
      <c r="D20" s="58">
        <v>52208</v>
      </c>
      <c r="E20" s="136">
        <v>9.4713887316265177E-2</v>
      </c>
      <c r="F20" s="136">
        <f>$D20/B20-1</f>
        <v>-9.0706423296642025E-2</v>
      </c>
    </row>
    <row r="21" spans="1:6" s="4" customFormat="1" ht="24.95" customHeight="1" x14ac:dyDescent="0.25">
      <c r="A21" s="22" t="s">
        <v>73</v>
      </c>
      <c r="B21" s="78">
        <v>0</v>
      </c>
      <c r="C21" s="78">
        <v>0</v>
      </c>
      <c r="D21" s="78">
        <v>0</v>
      </c>
      <c r="E21" s="141" t="s">
        <v>35</v>
      </c>
      <c r="F21" s="141"/>
    </row>
    <row r="22" spans="1:6" s="5" customFormat="1" ht="24.95" customHeight="1" x14ac:dyDescent="0.25">
      <c r="A22" s="22" t="s">
        <v>11</v>
      </c>
      <c r="B22" s="62" t="s">
        <v>71</v>
      </c>
      <c r="C22" s="62" t="s">
        <v>71</v>
      </c>
      <c r="D22" s="62" t="s">
        <v>71</v>
      </c>
      <c r="E22" s="138" t="s">
        <v>35</v>
      </c>
      <c r="F22" s="138"/>
    </row>
    <row r="23" spans="1:6" s="5" customFormat="1" ht="24.95" customHeight="1" x14ac:dyDescent="0.25">
      <c r="A23" s="22" t="s">
        <v>147</v>
      </c>
      <c r="B23" s="76">
        <v>57416</v>
      </c>
      <c r="C23" s="76">
        <v>47691</v>
      </c>
      <c r="D23" s="76">
        <v>52208</v>
      </c>
      <c r="E23" s="138">
        <v>9.4713887316265177E-2</v>
      </c>
      <c r="F23" s="138">
        <f>$D23/B23-1</f>
        <v>-9.0706423296642025E-2</v>
      </c>
    </row>
    <row r="24" spans="1:6" s="4" customFormat="1" ht="24.95" customHeight="1" x14ac:dyDescent="0.25">
      <c r="A24" s="22" t="s">
        <v>13</v>
      </c>
      <c r="B24" s="76">
        <v>0</v>
      </c>
      <c r="C24" s="76">
        <v>0</v>
      </c>
      <c r="D24" s="76">
        <v>0</v>
      </c>
      <c r="E24" s="138" t="s">
        <v>35</v>
      </c>
      <c r="F24" s="138"/>
    </row>
    <row r="25" spans="1:6" s="4" customFormat="1" ht="24.95" customHeight="1" x14ac:dyDescent="0.25">
      <c r="A25" s="22" t="s">
        <v>43</v>
      </c>
      <c r="B25" s="62">
        <v>0</v>
      </c>
      <c r="C25" s="62">
        <v>0</v>
      </c>
      <c r="D25" s="62">
        <v>0</v>
      </c>
      <c r="E25" s="138" t="s">
        <v>35</v>
      </c>
      <c r="F25" s="138"/>
    </row>
    <row r="26" spans="1:6" s="4" customFormat="1" ht="24.95" customHeight="1" x14ac:dyDescent="0.25">
      <c r="A26" s="84" t="s">
        <v>15</v>
      </c>
      <c r="B26" s="71" t="s">
        <v>158</v>
      </c>
      <c r="C26" s="71" t="s">
        <v>158</v>
      </c>
      <c r="D26" s="71" t="s">
        <v>158</v>
      </c>
      <c r="E26" s="140" t="s">
        <v>35</v>
      </c>
      <c r="F26" s="140"/>
    </row>
    <row r="27" spans="1:6" s="43" customFormat="1" ht="30" customHeight="1" x14ac:dyDescent="0.25">
      <c r="A27" s="48" t="s">
        <v>96</v>
      </c>
      <c r="B27" s="56">
        <v>137882</v>
      </c>
      <c r="C27" s="56">
        <v>118762</v>
      </c>
      <c r="D27" s="56">
        <v>148601</v>
      </c>
      <c r="E27" s="135">
        <v>0.25125039995958298</v>
      </c>
      <c r="F27" s="135">
        <f>$D27/B27-1</f>
        <v>7.7740386707474407E-2</v>
      </c>
    </row>
    <row r="28" spans="1:6" s="60" customFormat="1" ht="24.95" customHeight="1" x14ac:dyDescent="0.35">
      <c r="A28" s="49" t="s">
        <v>14</v>
      </c>
      <c r="B28" s="85">
        <v>22</v>
      </c>
      <c r="C28" s="85">
        <v>11</v>
      </c>
      <c r="D28" s="85">
        <v>35</v>
      </c>
      <c r="E28" s="136">
        <v>2.1818181818181817</v>
      </c>
      <c r="F28" s="136">
        <f>$D28/B28-1</f>
        <v>0.59090909090909083</v>
      </c>
    </row>
    <row r="29" spans="1:6" s="115" customFormat="1" ht="30" customHeight="1" x14ac:dyDescent="0.35">
      <c r="A29" s="21" t="s">
        <v>16</v>
      </c>
      <c r="B29" s="85">
        <v>22790</v>
      </c>
      <c r="C29" s="85">
        <v>20032</v>
      </c>
      <c r="D29" s="85">
        <v>25283</v>
      </c>
      <c r="E29" s="136">
        <v>0.26213059105431302</v>
      </c>
      <c r="F29" s="136">
        <f>$D29/B29-1</f>
        <v>0.10939008336989908</v>
      </c>
    </row>
    <row r="30" spans="1:6" s="4" customFormat="1" ht="24.95" customHeight="1" x14ac:dyDescent="0.25">
      <c r="A30" s="22" t="s">
        <v>17</v>
      </c>
      <c r="B30" s="76">
        <v>22776</v>
      </c>
      <c r="C30" s="76">
        <v>20020</v>
      </c>
      <c r="D30" s="76">
        <v>25277</v>
      </c>
      <c r="E30" s="142">
        <v>0.26258741258741258</v>
      </c>
      <c r="F30" s="142">
        <f>$D30/B30-1</f>
        <v>0.10980857042500869</v>
      </c>
    </row>
    <row r="31" spans="1:6" s="4" customFormat="1" ht="24.95" customHeight="1" x14ac:dyDescent="0.25">
      <c r="A31" s="22" t="s">
        <v>75</v>
      </c>
      <c r="B31" s="76">
        <v>0</v>
      </c>
      <c r="C31" s="76">
        <v>0</v>
      </c>
      <c r="D31" s="76">
        <v>0</v>
      </c>
      <c r="E31" s="143" t="s">
        <v>35</v>
      </c>
      <c r="F31" s="143"/>
    </row>
    <row r="32" spans="1:6" s="4" customFormat="1" ht="24.95" customHeight="1" x14ac:dyDescent="0.25">
      <c r="A32" s="22" t="s">
        <v>40</v>
      </c>
      <c r="B32" s="76">
        <v>0</v>
      </c>
      <c r="C32" s="76">
        <v>0</v>
      </c>
      <c r="D32" s="76">
        <v>0</v>
      </c>
      <c r="E32" s="143" t="s">
        <v>35</v>
      </c>
      <c r="F32" s="143"/>
    </row>
    <row r="33" spans="1:9" s="4" customFormat="1" ht="24.95" customHeight="1" x14ac:dyDescent="0.25">
      <c r="A33" s="22" t="s">
        <v>146</v>
      </c>
      <c r="B33" s="76">
        <v>0</v>
      </c>
      <c r="C33" s="76">
        <v>0</v>
      </c>
      <c r="D33" s="76">
        <v>0</v>
      </c>
      <c r="E33" s="143" t="s">
        <v>35</v>
      </c>
      <c r="F33" s="143"/>
    </row>
    <row r="34" spans="1:9" s="4" customFormat="1" ht="24.95" customHeight="1" x14ac:dyDescent="0.25">
      <c r="A34" s="22" t="s">
        <v>18</v>
      </c>
      <c r="B34" s="76">
        <v>14</v>
      </c>
      <c r="C34" s="76">
        <v>12</v>
      </c>
      <c r="D34" s="76">
        <v>6</v>
      </c>
      <c r="E34" s="143">
        <v>-0.5</v>
      </c>
      <c r="F34" s="143">
        <f>$D34/B34-1</f>
        <v>-0.5714285714285714</v>
      </c>
    </row>
    <row r="35" spans="1:9" s="31" customFormat="1" ht="24.95" customHeight="1" x14ac:dyDescent="0.25">
      <c r="A35" s="30" t="s">
        <v>51</v>
      </c>
      <c r="B35" s="77">
        <v>0</v>
      </c>
      <c r="C35" s="77">
        <v>0</v>
      </c>
      <c r="D35" s="77">
        <v>0</v>
      </c>
      <c r="E35" s="144" t="s">
        <v>35</v>
      </c>
      <c r="F35" s="144"/>
      <c r="I35" s="4"/>
    </row>
    <row r="36" spans="1:9" s="115" customFormat="1" ht="30" customHeight="1" x14ac:dyDescent="0.35">
      <c r="A36" s="21" t="s">
        <v>19</v>
      </c>
      <c r="B36" s="85">
        <v>115070</v>
      </c>
      <c r="C36" s="85">
        <v>98719</v>
      </c>
      <c r="D36" s="85">
        <v>123283</v>
      </c>
      <c r="E36" s="136">
        <v>0.24882748001904398</v>
      </c>
      <c r="F36" s="136">
        <f t="shared" ref="F36:F44" si="0">$D36/B36-1</f>
        <v>7.1373946293560531E-2</v>
      </c>
    </row>
    <row r="37" spans="1:9" s="43" customFormat="1" ht="39.950000000000003" customHeight="1" x14ac:dyDescent="0.25">
      <c r="A37" s="80" t="s">
        <v>20</v>
      </c>
      <c r="B37" s="53">
        <v>3148508</v>
      </c>
      <c r="C37" s="53">
        <v>2854811</v>
      </c>
      <c r="D37" s="53">
        <v>3013595</v>
      </c>
      <c r="E37" s="145">
        <v>5.5619794094950548E-2</v>
      </c>
      <c r="F37" s="145">
        <f t="shared" si="0"/>
        <v>-4.2849819660613853E-2</v>
      </c>
    </row>
    <row r="38" spans="1:9" s="43" customFormat="1" ht="30" customHeight="1" x14ac:dyDescent="0.25">
      <c r="A38" s="46" t="s">
        <v>97</v>
      </c>
      <c r="B38" s="59">
        <v>3022683</v>
      </c>
      <c r="C38" s="59">
        <v>2749760</v>
      </c>
      <c r="D38" s="59">
        <v>2858942</v>
      </c>
      <c r="E38" s="135">
        <v>3.9706010706388906E-2</v>
      </c>
      <c r="F38" s="135">
        <f t="shared" si="0"/>
        <v>-5.4170748305396255E-2</v>
      </c>
    </row>
    <row r="39" spans="1:9" s="4" customFormat="1" ht="24.95" customHeight="1" x14ac:dyDescent="0.25">
      <c r="A39" s="22" t="s">
        <v>157</v>
      </c>
      <c r="B39" s="65">
        <v>339676</v>
      </c>
      <c r="C39" s="65">
        <v>298656</v>
      </c>
      <c r="D39" s="65">
        <v>255540</v>
      </c>
      <c r="E39" s="141">
        <v>-0.14436676309868213</v>
      </c>
      <c r="F39" s="141">
        <f t="shared" si="0"/>
        <v>-0.24769486216276693</v>
      </c>
    </row>
    <row r="40" spans="1:9" s="4" customFormat="1" ht="24.95" customHeight="1" x14ac:dyDescent="0.25">
      <c r="A40" s="22" t="s">
        <v>22</v>
      </c>
      <c r="B40" s="65">
        <v>593710</v>
      </c>
      <c r="C40" s="65">
        <v>590215</v>
      </c>
      <c r="D40" s="65">
        <v>604641</v>
      </c>
      <c r="E40" s="138">
        <v>2.4441940648746607E-2</v>
      </c>
      <c r="F40" s="138">
        <f t="shared" si="0"/>
        <v>1.8411345606440754E-2</v>
      </c>
    </row>
    <row r="41" spans="1:9" s="4" customFormat="1" ht="24.95" customHeight="1" x14ac:dyDescent="0.25">
      <c r="A41" s="22" t="s">
        <v>156</v>
      </c>
      <c r="B41" s="75">
        <v>2089297</v>
      </c>
      <c r="C41" s="75">
        <v>1860889</v>
      </c>
      <c r="D41" s="75">
        <v>1998761</v>
      </c>
      <c r="E41" s="140">
        <v>7.4089319674628618E-2</v>
      </c>
      <c r="F41" s="140">
        <f t="shared" si="0"/>
        <v>-4.3333236011921739E-2</v>
      </c>
    </row>
    <row r="42" spans="1:9" s="43" customFormat="1" ht="30" customHeight="1" x14ac:dyDescent="0.25">
      <c r="A42" s="46" t="s">
        <v>98</v>
      </c>
      <c r="B42" s="56">
        <v>125825</v>
      </c>
      <c r="C42" s="56">
        <v>105051</v>
      </c>
      <c r="D42" s="56">
        <v>154653</v>
      </c>
      <c r="E42" s="135">
        <v>0.47217065996515983</v>
      </c>
      <c r="F42" s="135">
        <f t="shared" si="0"/>
        <v>0.22911186171269615</v>
      </c>
    </row>
    <row r="43" spans="1:9" s="4" customFormat="1" ht="24.6" customHeight="1" x14ac:dyDescent="0.25">
      <c r="A43" s="22" t="s">
        <v>23</v>
      </c>
      <c r="B43" s="62">
        <v>45970</v>
      </c>
      <c r="C43" s="62">
        <v>42127</v>
      </c>
      <c r="D43" s="62">
        <v>57543</v>
      </c>
      <c r="E43" s="146">
        <v>0.36594108291594463</v>
      </c>
      <c r="F43" s="146">
        <f t="shared" si="0"/>
        <v>0.25175114204916249</v>
      </c>
    </row>
    <row r="44" spans="1:9" s="4" customFormat="1" ht="24.95" customHeight="1" x14ac:dyDescent="0.25">
      <c r="A44" s="22" t="s">
        <v>24</v>
      </c>
      <c r="B44" s="62">
        <v>79855</v>
      </c>
      <c r="C44" s="62">
        <v>62924</v>
      </c>
      <c r="D44" s="62">
        <v>97110</v>
      </c>
      <c r="E44" s="138">
        <v>0.54329031847943554</v>
      </c>
      <c r="F44" s="138">
        <f t="shared" si="0"/>
        <v>0.21607914344749868</v>
      </c>
    </row>
    <row r="45" spans="1:9" s="4" customFormat="1" ht="24.6" customHeight="1" x14ac:dyDescent="0.25">
      <c r="A45" s="22" t="s">
        <v>52</v>
      </c>
      <c r="B45" s="72" t="s">
        <v>158</v>
      </c>
      <c r="C45" s="72" t="s">
        <v>158</v>
      </c>
      <c r="D45" s="74" t="s">
        <v>158</v>
      </c>
      <c r="E45" s="140" t="s">
        <v>35</v>
      </c>
      <c r="F45" s="140"/>
    </row>
    <row r="46" spans="1:9" s="43" customFormat="1" ht="39.950000000000003" customHeight="1" x14ac:dyDescent="0.25">
      <c r="A46" s="81" t="s">
        <v>25</v>
      </c>
      <c r="B46" s="54">
        <v>1324908</v>
      </c>
      <c r="C46" s="54">
        <v>1011606</v>
      </c>
      <c r="D46" s="55">
        <v>1324602</v>
      </c>
      <c r="E46" s="145">
        <v>0.30940504504718236</v>
      </c>
      <c r="F46" s="156">
        <f>$D46/B46-1</f>
        <v>-2.3095943265494245E-4</v>
      </c>
    </row>
    <row r="47" spans="1:9" s="4" customFormat="1" ht="24.95" customHeight="1" x14ac:dyDescent="0.25">
      <c r="A47" s="22" t="s">
        <v>84</v>
      </c>
      <c r="B47" s="63">
        <v>0</v>
      </c>
      <c r="C47" s="63">
        <v>0</v>
      </c>
      <c r="D47" s="62">
        <v>0</v>
      </c>
      <c r="E47" s="141" t="s">
        <v>35</v>
      </c>
      <c r="F47" s="141"/>
    </row>
    <row r="48" spans="1:9" s="4" customFormat="1" ht="24.95" customHeight="1" x14ac:dyDescent="0.25">
      <c r="A48" s="22" t="s">
        <v>26</v>
      </c>
      <c r="B48" s="63">
        <v>476539</v>
      </c>
      <c r="C48" s="63">
        <v>322601</v>
      </c>
      <c r="D48" s="62">
        <v>544559</v>
      </c>
      <c r="E48" s="138">
        <v>0.68802638553507278</v>
      </c>
      <c r="F48" s="138">
        <f>$D48/B48-1</f>
        <v>0.14273753040149906</v>
      </c>
    </row>
    <row r="49" spans="1:6" s="4" customFormat="1" ht="24.95" customHeight="1" x14ac:dyDescent="0.25">
      <c r="A49" s="22" t="s">
        <v>27</v>
      </c>
      <c r="B49" s="63">
        <v>163248</v>
      </c>
      <c r="C49" s="63">
        <v>99408</v>
      </c>
      <c r="D49" s="64">
        <v>141939</v>
      </c>
      <c r="E49" s="138">
        <v>0.42784282955094155</v>
      </c>
      <c r="F49" s="138">
        <f>$D49/B49-1</f>
        <v>-0.13053146133490146</v>
      </c>
    </row>
    <row r="50" spans="1:6" s="4" customFormat="1" ht="24.95" customHeight="1" x14ac:dyDescent="0.25">
      <c r="A50" s="22" t="s">
        <v>36</v>
      </c>
      <c r="B50" s="62">
        <v>34325</v>
      </c>
      <c r="C50" s="62">
        <v>42923</v>
      </c>
      <c r="D50" s="62">
        <v>40560</v>
      </c>
      <c r="E50" s="138">
        <v>-5.5052069985788488E-2</v>
      </c>
      <c r="F50" s="138">
        <f>$D50/B50-1</f>
        <v>0.18164603058994899</v>
      </c>
    </row>
    <row r="51" spans="1:6" s="4" customFormat="1" ht="24.95" customHeight="1" x14ac:dyDescent="0.25">
      <c r="A51" s="22" t="s">
        <v>139</v>
      </c>
      <c r="B51" s="62">
        <v>0</v>
      </c>
      <c r="C51" s="62">
        <v>0</v>
      </c>
      <c r="D51" s="62">
        <v>0</v>
      </c>
      <c r="E51" s="138" t="s">
        <v>35</v>
      </c>
      <c r="F51" s="138"/>
    </row>
    <row r="52" spans="1:6" s="4" customFormat="1" ht="24.95" customHeight="1" x14ac:dyDescent="0.25">
      <c r="A52" s="22" t="s">
        <v>28</v>
      </c>
      <c r="B52" s="62">
        <v>219786</v>
      </c>
      <c r="C52" s="62">
        <v>194794</v>
      </c>
      <c r="D52" s="61">
        <v>202751</v>
      </c>
      <c r="E52" s="138">
        <v>4.084828074786695E-2</v>
      </c>
      <c r="F52" s="138">
        <f>$D52/B52-1</f>
        <v>-7.7507211560335909E-2</v>
      </c>
    </row>
    <row r="53" spans="1:6" s="4" customFormat="1" ht="24.6" customHeight="1" x14ac:dyDescent="0.25">
      <c r="A53" s="22" t="s">
        <v>145</v>
      </c>
      <c r="B53" s="62" t="s">
        <v>158</v>
      </c>
      <c r="C53" s="62">
        <v>6937</v>
      </c>
      <c r="D53" s="61">
        <v>11497</v>
      </c>
      <c r="E53" s="138">
        <v>0.65734467348998127</v>
      </c>
      <c r="F53" s="138"/>
    </row>
    <row r="54" spans="1:6" s="4" customFormat="1" ht="24.6" customHeight="1" x14ac:dyDescent="0.25">
      <c r="A54" s="22" t="s">
        <v>141</v>
      </c>
      <c r="B54" s="62">
        <v>0</v>
      </c>
      <c r="C54" s="62">
        <v>0</v>
      </c>
      <c r="D54" s="61">
        <v>0</v>
      </c>
      <c r="E54" s="138" t="s">
        <v>35</v>
      </c>
      <c r="F54" s="138"/>
    </row>
    <row r="55" spans="1:6" s="4" customFormat="1" ht="24.95" customHeight="1" x14ac:dyDescent="0.25">
      <c r="A55" s="22" t="s">
        <v>62</v>
      </c>
      <c r="B55" s="62">
        <v>8768</v>
      </c>
      <c r="C55" s="62">
        <v>4390</v>
      </c>
      <c r="D55" s="61">
        <v>9607</v>
      </c>
      <c r="E55" s="138">
        <v>1.1883826879271071</v>
      </c>
      <c r="F55" s="138">
        <f>$D55/B55-1</f>
        <v>9.5688868613138744E-2</v>
      </c>
    </row>
    <row r="56" spans="1:6" s="4" customFormat="1" ht="24.95" customHeight="1" x14ac:dyDescent="0.25">
      <c r="A56" s="44" t="s">
        <v>142</v>
      </c>
      <c r="B56" s="62">
        <v>0</v>
      </c>
      <c r="C56" s="62">
        <v>0</v>
      </c>
      <c r="D56" s="61">
        <v>0</v>
      </c>
      <c r="E56" s="138" t="s">
        <v>35</v>
      </c>
      <c r="F56" s="138"/>
    </row>
    <row r="57" spans="1:6" s="4" customFormat="1" ht="24.95" customHeight="1" x14ac:dyDescent="0.25">
      <c r="A57" s="22" t="s">
        <v>30</v>
      </c>
      <c r="B57" s="62">
        <v>69684</v>
      </c>
      <c r="C57" s="62">
        <v>48725</v>
      </c>
      <c r="D57" s="61">
        <v>60903</v>
      </c>
      <c r="E57" s="138">
        <v>0.24993329912775786</v>
      </c>
      <c r="F57" s="138">
        <f>$D57/B57-1</f>
        <v>-0.1260117100051662</v>
      </c>
    </row>
    <row r="58" spans="1:6" s="4" customFormat="1" ht="24.95" customHeight="1" x14ac:dyDescent="0.25">
      <c r="A58" s="22" t="s">
        <v>41</v>
      </c>
      <c r="B58" s="62">
        <v>13941</v>
      </c>
      <c r="C58" s="62">
        <v>10498</v>
      </c>
      <c r="D58" s="61">
        <v>15258</v>
      </c>
      <c r="E58" s="138">
        <v>0.45341969899028389</v>
      </c>
      <c r="F58" s="138">
        <f>$D58/B58-1</f>
        <v>9.4469550247471501E-2</v>
      </c>
    </row>
    <row r="59" spans="1:6" s="4" customFormat="1" ht="24.95" customHeight="1" x14ac:dyDescent="0.25">
      <c r="A59" s="22" t="s">
        <v>143</v>
      </c>
      <c r="B59" s="62">
        <v>338617</v>
      </c>
      <c r="C59" s="62">
        <v>281330</v>
      </c>
      <c r="D59" s="61">
        <v>297528</v>
      </c>
      <c r="E59" s="138">
        <v>5.7576511570042399E-2</v>
      </c>
      <c r="F59" s="138">
        <f>$D59/B59-1</f>
        <v>-0.12134358286795999</v>
      </c>
    </row>
    <row r="60" spans="1:6" s="4" customFormat="1" ht="24.95" customHeight="1" x14ac:dyDescent="0.25">
      <c r="A60" s="22" t="s">
        <v>144</v>
      </c>
      <c r="B60" s="71">
        <v>0</v>
      </c>
      <c r="C60" s="71">
        <v>0</v>
      </c>
      <c r="D60" s="73">
        <v>0</v>
      </c>
      <c r="E60" s="140" t="s">
        <v>35</v>
      </c>
      <c r="F60" s="140"/>
    </row>
    <row r="61" spans="1:6" s="43" customFormat="1" ht="33.75" customHeight="1" x14ac:dyDescent="0.25">
      <c r="A61" s="81" t="s">
        <v>33</v>
      </c>
      <c r="B61" s="53">
        <v>72910</v>
      </c>
      <c r="C61" s="53">
        <v>58618</v>
      </c>
      <c r="D61" s="53">
        <v>80011</v>
      </c>
      <c r="E61" s="145">
        <v>0.36495615681190086</v>
      </c>
      <c r="F61" s="145">
        <f>$D61/B61-1</f>
        <v>9.7394047455767296E-2</v>
      </c>
    </row>
    <row r="62" spans="1:6" s="43" customFormat="1" ht="20.100000000000001" customHeight="1" x14ac:dyDescent="0.25">
      <c r="A62" s="42" t="s">
        <v>64</v>
      </c>
      <c r="B62" s="62" t="s">
        <v>158</v>
      </c>
      <c r="C62" s="62">
        <v>0</v>
      </c>
      <c r="D62" s="61">
        <v>0</v>
      </c>
      <c r="E62" s="141" t="s">
        <v>35</v>
      </c>
      <c r="F62" s="141"/>
    </row>
    <row r="63" spans="1:6" s="43" customFormat="1" ht="20.100000000000001" customHeight="1" x14ac:dyDescent="0.25">
      <c r="A63" s="42" t="s">
        <v>78</v>
      </c>
      <c r="B63" s="62">
        <v>0</v>
      </c>
      <c r="C63" s="62">
        <v>0</v>
      </c>
      <c r="D63" s="61">
        <v>0</v>
      </c>
      <c r="E63" s="138" t="s">
        <v>35</v>
      </c>
      <c r="F63" s="138"/>
    </row>
    <row r="64" spans="1:6" s="4" customFormat="1" ht="18.95" customHeight="1" x14ac:dyDescent="0.25">
      <c r="A64" s="22" t="s">
        <v>54</v>
      </c>
      <c r="B64" s="101">
        <v>7475</v>
      </c>
      <c r="C64" s="101">
        <v>8587</v>
      </c>
      <c r="D64" s="99">
        <v>16161</v>
      </c>
      <c r="E64" s="138">
        <v>0.8820309770583441</v>
      </c>
      <c r="F64" s="138">
        <f>$D64/B64-1</f>
        <v>1.1620066889632108</v>
      </c>
    </row>
    <row r="65" spans="1:6" s="4" customFormat="1" ht="24.6" customHeight="1" thickBot="1" x14ac:dyDescent="0.3">
      <c r="A65" s="22" t="s">
        <v>34</v>
      </c>
      <c r="B65" s="69">
        <v>65435</v>
      </c>
      <c r="C65" s="69">
        <v>50031</v>
      </c>
      <c r="D65" s="68">
        <v>63850</v>
      </c>
      <c r="E65" s="138">
        <v>0.27620875057464378</v>
      </c>
      <c r="F65" s="138">
        <f>$D65/B65-1</f>
        <v>-2.4222510888668114E-2</v>
      </c>
    </row>
    <row r="66" spans="1:6" s="122" customFormat="1" ht="45" customHeight="1" thickTop="1" thickBot="1" x14ac:dyDescent="0.3">
      <c r="A66" s="83" t="s">
        <v>39</v>
      </c>
      <c r="B66" s="52">
        <v>5225528</v>
      </c>
      <c r="C66" s="52">
        <v>4475176</v>
      </c>
      <c r="D66" s="52">
        <v>5050200</v>
      </c>
      <c r="E66" s="147">
        <v>0.12849192970287659</v>
      </c>
      <c r="F66" s="147">
        <f>$D66/B66-1</f>
        <v>-3.3552207547256518E-2</v>
      </c>
    </row>
    <row r="67" spans="1:6" ht="76.900000000000006" customHeight="1" thickTop="1" x14ac:dyDescent="0.4">
      <c r="A67" s="35" t="s">
        <v>35</v>
      </c>
      <c r="B67" s="34"/>
      <c r="C67" s="34"/>
      <c r="D67" s="34"/>
      <c r="E67" s="14"/>
      <c r="F67" s="14"/>
    </row>
    <row r="68" spans="1:6" ht="27.75" customHeight="1" x14ac:dyDescent="0.4">
      <c r="A68" s="40" t="s">
        <v>55</v>
      </c>
      <c r="B68" s="34"/>
      <c r="C68" s="34"/>
      <c r="D68" s="34"/>
      <c r="E68" s="14"/>
      <c r="F68" s="14"/>
    </row>
    <row r="69" spans="1:6" ht="29.1" customHeight="1" x14ac:dyDescent="0.25">
      <c r="A69" s="108" t="s">
        <v>74</v>
      </c>
      <c r="E69"/>
      <c r="F69"/>
    </row>
    <row r="70" spans="1:6" s="118" customFormat="1" ht="23.25" x14ac:dyDescent="0.35">
      <c r="B70" s="27"/>
      <c r="C70" s="27"/>
      <c r="D70" s="27"/>
      <c r="E70" s="23"/>
      <c r="F70" s="23"/>
    </row>
    <row r="71" spans="1:6" s="119" customFormat="1" ht="24.75" x14ac:dyDescent="0.25">
      <c r="A71" s="16"/>
      <c r="B71" s="28"/>
      <c r="C71" s="28"/>
      <c r="D71" s="28"/>
      <c r="E71" s="10"/>
      <c r="F71" s="10"/>
    </row>
    <row r="73" spans="1:6" s="119" customFormat="1" ht="20.25" x14ac:dyDescent="0.25">
      <c r="A73" s="16"/>
      <c r="B73" s="26"/>
      <c r="C73" s="26"/>
      <c r="D73" s="26"/>
      <c r="E73" s="10"/>
      <c r="F73" s="10"/>
    </row>
    <row r="74" spans="1:6" s="119" customFormat="1" ht="20.25" x14ac:dyDescent="0.25">
      <c r="A74" s="16"/>
      <c r="B74" s="26"/>
      <c r="C74" s="26"/>
      <c r="D74" s="26"/>
      <c r="E74" s="10"/>
      <c r="F74" s="10"/>
    </row>
    <row r="75" spans="1:6" s="119" customFormat="1" ht="30.75" x14ac:dyDescent="0.25">
      <c r="A75" s="16"/>
      <c r="B75" s="29"/>
      <c r="C75" s="29"/>
      <c r="D75" s="29"/>
      <c r="E75" s="10"/>
      <c r="F75" s="10"/>
    </row>
  </sheetData>
  <mergeCells count="2">
    <mergeCell ref="E4:E5"/>
    <mergeCell ref="F4:F5"/>
  </mergeCells>
  <phoneticPr fontId="17" type="noConversion"/>
  <printOptions horizontalCentered="1" verticalCentered="1" gridLinesSet="0"/>
  <pageMargins left="0.19685039370078741" right="0.19685039370078741" top="0.39370078740157483" bottom="0.19685039370078741" header="0.15748031496062992" footer="0.35433070866141736"/>
  <pageSetup paperSize="9" scale="45" firstPageNumber="11" orientation="portrait" useFirstPageNumber="1" horizontalDpi="4294967292" verticalDpi="4294967292" r:id="rId1"/>
  <headerFooter alignWithMargins="0">
    <oddFooter>&amp;R&amp;8&amp;F&amp;18
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A1" transitionEvaluation="1" codeName="Feuil15"/>
  <dimension ref="A1:I75"/>
  <sheetViews>
    <sheetView showGridLines="0" zoomScale="80" zoomScaleNormal="80" workbookViewId="0">
      <selection activeCell="B8" sqref="B8"/>
    </sheetView>
  </sheetViews>
  <sheetFormatPr baseColWidth="10" defaultColWidth="29.6640625" defaultRowHeight="15.75" x14ac:dyDescent="0.25"/>
  <cols>
    <col min="1" max="1" width="53.44140625" style="16" customWidth="1"/>
    <col min="2" max="3" width="28.77734375" style="25" customWidth="1"/>
    <col min="4" max="4" width="36.88671875" style="25" customWidth="1"/>
    <col min="5" max="5" width="36.88671875" style="10" customWidth="1"/>
    <col min="6" max="6" width="32" style="10" customWidth="1"/>
    <col min="7" max="16384" width="29.6640625" style="110"/>
  </cols>
  <sheetData>
    <row r="1" spans="1:6" ht="99" customHeight="1" x14ac:dyDescent="0.25">
      <c r="A1" s="18" t="s">
        <v>59</v>
      </c>
      <c r="B1" s="36"/>
      <c r="C1" s="36"/>
      <c r="D1" s="36"/>
      <c r="E1" t="s">
        <v>35</v>
      </c>
      <c r="F1"/>
    </row>
    <row r="2" spans="1:6" ht="28.5" customHeight="1" x14ac:dyDescent="0.25">
      <c r="A2" s="9" t="s">
        <v>1</v>
      </c>
      <c r="B2" s="36"/>
      <c r="C2" s="36"/>
      <c r="D2" s="36"/>
      <c r="E2" s="17"/>
      <c r="F2" s="17"/>
    </row>
    <row r="3" spans="1:6" ht="24.75" customHeight="1" thickBot="1" x14ac:dyDescent="0.4">
      <c r="A3" s="19" t="s">
        <v>0</v>
      </c>
      <c r="B3" s="36"/>
      <c r="C3" s="36"/>
      <c r="D3" s="36"/>
      <c r="E3" s="13"/>
      <c r="F3" s="13"/>
    </row>
    <row r="4" spans="1:6" ht="53.45" customHeight="1" thickTop="1" thickBot="1" x14ac:dyDescent="0.3">
      <c r="A4" s="87" t="s">
        <v>48</v>
      </c>
      <c r="B4" s="97" t="s">
        <v>164</v>
      </c>
      <c r="C4" s="97" t="s">
        <v>69</v>
      </c>
      <c r="D4" s="97" t="s">
        <v>92</v>
      </c>
      <c r="E4" s="167" t="s">
        <v>167</v>
      </c>
      <c r="F4" s="167" t="s">
        <v>168</v>
      </c>
    </row>
    <row r="5" spans="1:6" s="4" customFormat="1" ht="49.5" customHeight="1" thickTop="1" thickBot="1" x14ac:dyDescent="0.3">
      <c r="A5" s="20" t="s">
        <v>79</v>
      </c>
      <c r="B5" s="98" t="s">
        <v>47</v>
      </c>
      <c r="C5" s="98" t="s">
        <v>47</v>
      </c>
      <c r="D5" s="98" t="s">
        <v>47</v>
      </c>
      <c r="E5" s="168"/>
      <c r="F5" s="168"/>
    </row>
    <row r="6" spans="1:6" s="111" customFormat="1" ht="39.950000000000003" customHeight="1" thickTop="1" x14ac:dyDescent="0.25">
      <c r="A6" s="79" t="s">
        <v>90</v>
      </c>
      <c r="B6" s="53">
        <v>66868.293436293432</v>
      </c>
      <c r="C6" s="53">
        <v>54151</v>
      </c>
      <c r="D6" s="53">
        <v>73232</v>
      </c>
      <c r="E6" s="134">
        <v>0.35236653062731982</v>
      </c>
      <c r="F6" s="134">
        <f>$D6/B6-1</f>
        <v>9.5167772896273872E-2</v>
      </c>
    </row>
    <row r="7" spans="1:6" s="112" customFormat="1" ht="39.950000000000003" customHeight="1" x14ac:dyDescent="0.25">
      <c r="A7" s="46" t="s">
        <v>93</v>
      </c>
      <c r="B7" s="57">
        <v>48058.293436293439</v>
      </c>
      <c r="C7" s="57">
        <v>33898</v>
      </c>
      <c r="D7" s="57">
        <v>44804</v>
      </c>
      <c r="E7" s="135">
        <v>0.32172989556906018</v>
      </c>
      <c r="F7" s="153">
        <f>$D7/B7-1</f>
        <v>-6.7715543012515922E-2</v>
      </c>
    </row>
    <row r="8" spans="1:6" s="113" customFormat="1" ht="30" customHeight="1" x14ac:dyDescent="0.25">
      <c r="A8" s="21" t="s">
        <v>94</v>
      </c>
      <c r="B8" s="58">
        <v>47822</v>
      </c>
      <c r="C8" s="58">
        <v>33592</v>
      </c>
      <c r="D8" s="58">
        <v>44563</v>
      </c>
      <c r="E8" s="136">
        <v>0.32659561800428683</v>
      </c>
      <c r="F8" s="136">
        <f>$D8/B8-1</f>
        <v>-6.8148550876165781E-2</v>
      </c>
    </row>
    <row r="9" spans="1:6" s="4" customFormat="1" ht="24.95" customHeight="1" x14ac:dyDescent="0.25">
      <c r="A9" s="22" t="s">
        <v>2</v>
      </c>
      <c r="B9" s="62" t="s">
        <v>158</v>
      </c>
      <c r="C9" s="62" t="s">
        <v>158</v>
      </c>
      <c r="D9" s="62" t="s">
        <v>158</v>
      </c>
      <c r="E9" s="137" t="s">
        <v>35</v>
      </c>
      <c r="F9" s="137"/>
    </row>
    <row r="10" spans="1:6" s="4" customFormat="1" ht="24.95" customHeight="1" x14ac:dyDescent="0.25">
      <c r="A10" s="22" t="s">
        <v>3</v>
      </c>
      <c r="B10" s="62">
        <v>10918</v>
      </c>
      <c r="C10" s="62">
        <v>8515</v>
      </c>
      <c r="D10" s="62">
        <v>9759</v>
      </c>
      <c r="E10" s="138">
        <v>0.14609512624779808</v>
      </c>
      <c r="F10" s="138">
        <f>$D10/B10-1</f>
        <v>-0.10615497343835867</v>
      </c>
    </row>
    <row r="11" spans="1:6" s="4" customFormat="1" ht="24.95" customHeight="1" x14ac:dyDescent="0.25">
      <c r="A11" s="22" t="s">
        <v>38</v>
      </c>
      <c r="B11" s="62" t="s">
        <v>71</v>
      </c>
      <c r="C11" s="62" t="s">
        <v>71</v>
      </c>
      <c r="D11" s="62" t="s">
        <v>71</v>
      </c>
      <c r="E11" s="138" t="s">
        <v>35</v>
      </c>
      <c r="F11" s="138"/>
    </row>
    <row r="12" spans="1:6" s="4" customFormat="1" ht="24.95" customHeight="1" x14ac:dyDescent="0.25">
      <c r="A12" s="22" t="s">
        <v>45</v>
      </c>
      <c r="B12" s="62" t="s">
        <v>71</v>
      </c>
      <c r="C12" s="62" t="s">
        <v>71</v>
      </c>
      <c r="D12" s="62" t="s">
        <v>71</v>
      </c>
      <c r="E12" s="138" t="s">
        <v>35</v>
      </c>
      <c r="F12" s="139"/>
    </row>
    <row r="13" spans="1:6" s="4" customFormat="1" ht="24.95" customHeight="1" x14ac:dyDescent="0.25">
      <c r="A13" s="22" t="s">
        <v>4</v>
      </c>
      <c r="B13" s="62" t="s">
        <v>71</v>
      </c>
      <c r="C13" s="62" t="s">
        <v>71</v>
      </c>
      <c r="D13" s="62" t="s">
        <v>71</v>
      </c>
      <c r="E13" s="138" t="s">
        <v>35</v>
      </c>
      <c r="F13" s="139"/>
    </row>
    <row r="14" spans="1:6" s="4" customFormat="1" ht="24.95" customHeight="1" x14ac:dyDescent="0.25">
      <c r="A14" s="22" t="s">
        <v>5</v>
      </c>
      <c r="B14" s="62">
        <v>15267</v>
      </c>
      <c r="C14" s="62">
        <v>10626</v>
      </c>
      <c r="D14" s="62">
        <v>15618</v>
      </c>
      <c r="E14" s="138">
        <v>0.46979107848673074</v>
      </c>
      <c r="F14" s="138">
        <f>$D14/B14-1</f>
        <v>2.2990764393790553E-2</v>
      </c>
    </row>
    <row r="15" spans="1:6" s="4" customFormat="1" ht="24.95" customHeight="1" x14ac:dyDescent="0.25">
      <c r="A15" s="100" t="s">
        <v>6</v>
      </c>
      <c r="B15" s="62" t="s">
        <v>71</v>
      </c>
      <c r="C15" s="62" t="s">
        <v>71</v>
      </c>
      <c r="D15" s="62" t="s">
        <v>71</v>
      </c>
      <c r="E15" s="138" t="s">
        <v>35</v>
      </c>
      <c r="F15" s="139"/>
    </row>
    <row r="16" spans="1:6" s="4" customFormat="1" ht="24.95" customHeight="1" x14ac:dyDescent="0.25">
      <c r="A16" s="22" t="s">
        <v>7</v>
      </c>
      <c r="B16" s="62">
        <v>1496</v>
      </c>
      <c r="C16" s="62">
        <v>928</v>
      </c>
      <c r="D16" s="62">
        <v>971</v>
      </c>
      <c r="E16" s="138">
        <v>4.6336206896551824E-2</v>
      </c>
      <c r="F16" s="138">
        <f>$D16/B16-1</f>
        <v>-0.35093582887700536</v>
      </c>
    </row>
    <row r="17" spans="1:6" s="4" customFormat="1" ht="24.95" customHeight="1" x14ac:dyDescent="0.25">
      <c r="A17" s="22" t="s">
        <v>8</v>
      </c>
      <c r="B17" s="62">
        <v>14626</v>
      </c>
      <c r="C17" s="62">
        <v>9295</v>
      </c>
      <c r="D17" s="62">
        <v>13901</v>
      </c>
      <c r="E17" s="138">
        <v>0.49553523399677246</v>
      </c>
      <c r="F17" s="138">
        <f>$D17/B17-1</f>
        <v>-4.9569260221523304E-2</v>
      </c>
    </row>
    <row r="18" spans="1:6" s="4" customFormat="1" ht="24.95" customHeight="1" x14ac:dyDescent="0.25">
      <c r="A18" s="100" t="s">
        <v>89</v>
      </c>
      <c r="B18" s="62" t="s">
        <v>71</v>
      </c>
      <c r="C18" s="62" t="s">
        <v>71</v>
      </c>
      <c r="D18" s="62" t="s">
        <v>71</v>
      </c>
      <c r="E18" s="138" t="s">
        <v>35</v>
      </c>
      <c r="F18" s="139"/>
    </row>
    <row r="19" spans="1:6" s="4" customFormat="1" ht="24.95" customHeight="1" x14ac:dyDescent="0.25">
      <c r="A19" s="22" t="s">
        <v>49</v>
      </c>
      <c r="B19" s="62">
        <v>5515</v>
      </c>
      <c r="C19" s="62">
        <v>4228</v>
      </c>
      <c r="D19" s="62">
        <v>4314</v>
      </c>
      <c r="E19" s="140">
        <v>2.0340586565752217E-2</v>
      </c>
      <c r="F19" s="140">
        <f>$D19/B19-1</f>
        <v>-0.21776971894832275</v>
      </c>
    </row>
    <row r="20" spans="1:6" s="113" customFormat="1" ht="30" customHeight="1" x14ac:dyDescent="0.25">
      <c r="A20" s="21" t="s">
        <v>95</v>
      </c>
      <c r="B20" s="58">
        <v>236.29343629343632</v>
      </c>
      <c r="C20" s="58">
        <v>306</v>
      </c>
      <c r="D20" s="58">
        <v>241</v>
      </c>
      <c r="E20" s="136">
        <v>-0.21241830065359479</v>
      </c>
      <c r="F20" s="136">
        <f>$D20/B20-1</f>
        <v>1.9918300653594567E-2</v>
      </c>
    </row>
    <row r="21" spans="1:6" s="4" customFormat="1" ht="24.95" customHeight="1" x14ac:dyDescent="0.25">
      <c r="A21" s="22" t="s">
        <v>73</v>
      </c>
      <c r="B21" s="78">
        <v>236.29343629343632</v>
      </c>
      <c r="C21" s="78">
        <v>306</v>
      </c>
      <c r="D21" s="78">
        <v>241</v>
      </c>
      <c r="E21" s="141">
        <v>-0.21241830065359479</v>
      </c>
      <c r="F21" s="141">
        <f>$D21/B21-1</f>
        <v>1.9918300653594567E-2</v>
      </c>
    </row>
    <row r="22" spans="1:6" s="5" customFormat="1" ht="24.95" customHeight="1" x14ac:dyDescent="0.25">
      <c r="A22" s="22" t="s">
        <v>11</v>
      </c>
      <c r="B22" s="62">
        <v>0</v>
      </c>
      <c r="C22" s="62">
        <v>0</v>
      </c>
      <c r="D22" s="62">
        <v>0</v>
      </c>
      <c r="E22" s="138" t="s">
        <v>35</v>
      </c>
      <c r="F22" s="138"/>
    </row>
    <row r="23" spans="1:6" s="5" customFormat="1" ht="24.95" customHeight="1" x14ac:dyDescent="0.25">
      <c r="A23" s="22" t="s">
        <v>148</v>
      </c>
      <c r="B23" s="76">
        <v>0</v>
      </c>
      <c r="C23" s="76">
        <v>0</v>
      </c>
      <c r="D23" s="76">
        <v>0</v>
      </c>
      <c r="E23" s="138" t="s">
        <v>35</v>
      </c>
      <c r="F23" s="138"/>
    </row>
    <row r="24" spans="1:6" s="4" customFormat="1" ht="24.95" customHeight="1" x14ac:dyDescent="0.25">
      <c r="A24" s="22" t="s">
        <v>13</v>
      </c>
      <c r="B24" s="76">
        <v>0</v>
      </c>
      <c r="C24" s="76">
        <v>0</v>
      </c>
      <c r="D24" s="76">
        <v>0</v>
      </c>
      <c r="E24" s="138" t="s">
        <v>35</v>
      </c>
      <c r="F24" s="138"/>
    </row>
    <row r="25" spans="1:6" s="4" customFormat="1" ht="24.95" customHeight="1" x14ac:dyDescent="0.25">
      <c r="A25" s="22" t="s">
        <v>43</v>
      </c>
      <c r="B25" s="62">
        <v>0</v>
      </c>
      <c r="C25" s="62">
        <v>0</v>
      </c>
      <c r="D25" s="62">
        <v>0</v>
      </c>
      <c r="E25" s="138" t="s">
        <v>35</v>
      </c>
      <c r="F25" s="138"/>
    </row>
    <row r="26" spans="1:6" s="4" customFormat="1" ht="24.95" customHeight="1" x14ac:dyDescent="0.25">
      <c r="A26" s="84" t="s">
        <v>15</v>
      </c>
      <c r="B26" s="71" t="s">
        <v>158</v>
      </c>
      <c r="C26" s="71">
        <v>0</v>
      </c>
      <c r="D26" s="71">
        <v>0</v>
      </c>
      <c r="E26" s="140" t="s">
        <v>35</v>
      </c>
      <c r="F26" s="140"/>
    </row>
    <row r="27" spans="1:6" s="114" customFormat="1" ht="30" customHeight="1" x14ac:dyDescent="0.25">
      <c r="A27" s="48" t="s">
        <v>96</v>
      </c>
      <c r="B27" s="56">
        <v>18810</v>
      </c>
      <c r="C27" s="56">
        <v>20253</v>
      </c>
      <c r="D27" s="56">
        <v>28428</v>
      </c>
      <c r="E27" s="135">
        <v>0.40364390460672483</v>
      </c>
      <c r="F27" s="135">
        <f>$D27/B27-1</f>
        <v>0.51132376395534296</v>
      </c>
    </row>
    <row r="28" spans="1:6" s="60" customFormat="1" ht="24.95" customHeight="1" x14ac:dyDescent="0.35">
      <c r="A28" s="49" t="s">
        <v>14</v>
      </c>
      <c r="B28" s="85">
        <v>0</v>
      </c>
      <c r="C28" s="85">
        <v>0</v>
      </c>
      <c r="D28" s="85">
        <v>0</v>
      </c>
      <c r="E28" s="136" t="s">
        <v>35</v>
      </c>
      <c r="F28" s="136"/>
    </row>
    <row r="29" spans="1:6" s="115" customFormat="1" ht="30" customHeight="1" x14ac:dyDescent="0.35">
      <c r="A29" s="21" t="s">
        <v>16</v>
      </c>
      <c r="B29" s="85">
        <v>13424</v>
      </c>
      <c r="C29" s="85">
        <v>15757</v>
      </c>
      <c r="D29" s="85">
        <v>19230</v>
      </c>
      <c r="E29" s="136">
        <v>0.22040997651837269</v>
      </c>
      <c r="F29" s="136">
        <f>$D29/B29-1</f>
        <v>0.43250893921334921</v>
      </c>
    </row>
    <row r="30" spans="1:6" s="4" customFormat="1" ht="24.95" customHeight="1" x14ac:dyDescent="0.25">
      <c r="A30" s="22" t="s">
        <v>17</v>
      </c>
      <c r="B30" s="76">
        <v>11012</v>
      </c>
      <c r="C30" s="76">
        <v>10874</v>
      </c>
      <c r="D30" s="76">
        <v>14675</v>
      </c>
      <c r="E30" s="142">
        <v>0.34954938385138856</v>
      </c>
      <c r="F30" s="142">
        <f>$D30/B30-1</f>
        <v>0.33263712313839444</v>
      </c>
    </row>
    <row r="31" spans="1:6" s="4" customFormat="1" ht="24.95" customHeight="1" x14ac:dyDescent="0.25">
      <c r="A31" s="22" t="s">
        <v>75</v>
      </c>
      <c r="B31" s="76">
        <v>2</v>
      </c>
      <c r="C31" s="76" t="s">
        <v>158</v>
      </c>
      <c r="D31" s="76" t="s">
        <v>158</v>
      </c>
      <c r="E31" s="143" t="s">
        <v>35</v>
      </c>
      <c r="F31" s="143"/>
    </row>
    <row r="32" spans="1:6" s="4" customFormat="1" ht="24.95" customHeight="1" x14ac:dyDescent="0.25">
      <c r="A32" s="22" t="s">
        <v>40</v>
      </c>
      <c r="B32" s="76">
        <v>2205</v>
      </c>
      <c r="C32" s="76">
        <v>2206</v>
      </c>
      <c r="D32" s="76">
        <v>2023</v>
      </c>
      <c r="E32" s="143">
        <v>-8.2955575702629236E-2</v>
      </c>
      <c r="F32" s="143">
        <f>$D32/B32-1</f>
        <v>-8.253968253968258E-2</v>
      </c>
    </row>
    <row r="33" spans="1:9" s="4" customFormat="1" ht="24.95" customHeight="1" x14ac:dyDescent="0.25">
      <c r="A33" s="22" t="s">
        <v>149</v>
      </c>
      <c r="B33" s="76">
        <v>205</v>
      </c>
      <c r="C33" s="76">
        <v>1663</v>
      </c>
      <c r="D33" s="76">
        <v>1641</v>
      </c>
      <c r="E33" s="143">
        <v>-1.3229104028863459E-2</v>
      </c>
      <c r="F33" s="143">
        <f>$D33/B33-1</f>
        <v>7.0048780487804869</v>
      </c>
    </row>
    <row r="34" spans="1:9" s="4" customFormat="1" ht="24.95" customHeight="1" x14ac:dyDescent="0.25">
      <c r="A34" s="22" t="s">
        <v>18</v>
      </c>
      <c r="B34" s="76" t="s">
        <v>71</v>
      </c>
      <c r="C34" s="76" t="s">
        <v>71</v>
      </c>
      <c r="D34" s="76" t="s">
        <v>71</v>
      </c>
      <c r="E34" s="143" t="s">
        <v>35</v>
      </c>
      <c r="F34" s="143"/>
    </row>
    <row r="35" spans="1:9" s="31" customFormat="1" ht="24.95" customHeight="1" x14ac:dyDescent="0.25">
      <c r="A35" s="30" t="s">
        <v>51</v>
      </c>
      <c r="B35" s="77">
        <v>0</v>
      </c>
      <c r="C35" s="77">
        <v>1014</v>
      </c>
      <c r="D35" s="77">
        <v>891</v>
      </c>
      <c r="E35" s="144">
        <v>-0.12130177514792895</v>
      </c>
      <c r="F35" s="144"/>
      <c r="I35" s="4"/>
    </row>
    <row r="36" spans="1:9" s="115" customFormat="1" ht="30" customHeight="1" x14ac:dyDescent="0.35">
      <c r="A36" s="21" t="s">
        <v>19</v>
      </c>
      <c r="B36" s="85">
        <v>5386</v>
      </c>
      <c r="C36" s="85">
        <v>4496</v>
      </c>
      <c r="D36" s="85">
        <v>9198</v>
      </c>
      <c r="E36" s="136">
        <v>1.0458185053380782</v>
      </c>
      <c r="F36" s="136">
        <f t="shared" ref="F36:F42" si="0">$D36/B36-1</f>
        <v>0.70776086149275907</v>
      </c>
    </row>
    <row r="37" spans="1:9" s="116" customFormat="1" ht="39.950000000000003" customHeight="1" x14ac:dyDescent="0.25">
      <c r="A37" s="80" t="s">
        <v>20</v>
      </c>
      <c r="B37" s="53">
        <v>171698</v>
      </c>
      <c r="C37" s="53">
        <v>135081</v>
      </c>
      <c r="D37" s="53">
        <v>148167</v>
      </c>
      <c r="E37" s="145">
        <v>9.6875208208408337E-2</v>
      </c>
      <c r="F37" s="145">
        <f t="shared" si="0"/>
        <v>-0.13704877168050877</v>
      </c>
    </row>
    <row r="38" spans="1:9" s="114" customFormat="1" ht="30" customHeight="1" x14ac:dyDescent="0.25">
      <c r="A38" s="46" t="s">
        <v>97</v>
      </c>
      <c r="B38" s="59">
        <v>146937</v>
      </c>
      <c r="C38" s="59">
        <v>110375</v>
      </c>
      <c r="D38" s="59">
        <v>115085</v>
      </c>
      <c r="E38" s="135">
        <v>4.2672706681766703E-2</v>
      </c>
      <c r="F38" s="135">
        <f t="shared" si="0"/>
        <v>-0.21677317489808556</v>
      </c>
    </row>
    <row r="39" spans="1:9" s="4" customFormat="1" ht="24.95" customHeight="1" x14ac:dyDescent="0.25">
      <c r="A39" s="22" t="s">
        <v>155</v>
      </c>
      <c r="B39" s="65">
        <v>5296</v>
      </c>
      <c r="C39" s="65">
        <v>5100</v>
      </c>
      <c r="D39" s="65">
        <v>4018</v>
      </c>
      <c r="E39" s="141">
        <v>-0.21215686274509804</v>
      </c>
      <c r="F39" s="141">
        <f t="shared" si="0"/>
        <v>-0.24131419939577037</v>
      </c>
    </row>
    <row r="40" spans="1:9" s="4" customFormat="1" ht="24.95" customHeight="1" x14ac:dyDescent="0.25">
      <c r="A40" s="22" t="s">
        <v>22</v>
      </c>
      <c r="B40" s="65">
        <v>50343</v>
      </c>
      <c r="C40" s="65">
        <v>38247</v>
      </c>
      <c r="D40" s="65">
        <v>38300</v>
      </c>
      <c r="E40" s="138">
        <v>1.385729599707064E-3</v>
      </c>
      <c r="F40" s="138">
        <f t="shared" si="0"/>
        <v>-0.23921895794847348</v>
      </c>
    </row>
    <row r="41" spans="1:9" s="4" customFormat="1" ht="24.95" customHeight="1" x14ac:dyDescent="0.25">
      <c r="A41" s="22" t="s">
        <v>154</v>
      </c>
      <c r="B41" s="75">
        <v>91298</v>
      </c>
      <c r="C41" s="75">
        <v>67028</v>
      </c>
      <c r="D41" s="75">
        <v>72767</v>
      </c>
      <c r="E41" s="140">
        <v>8.5620934534821336E-2</v>
      </c>
      <c r="F41" s="140">
        <f t="shared" si="0"/>
        <v>-0.20297268286271331</v>
      </c>
    </row>
    <row r="42" spans="1:9" s="114" customFormat="1" ht="30" customHeight="1" x14ac:dyDescent="0.25">
      <c r="A42" s="46" t="s">
        <v>99</v>
      </c>
      <c r="B42" s="56">
        <v>24761</v>
      </c>
      <c r="C42" s="56">
        <v>24706</v>
      </c>
      <c r="D42" s="56">
        <v>33082</v>
      </c>
      <c r="E42" s="135">
        <v>0.33902695701449037</v>
      </c>
      <c r="F42" s="135">
        <f t="shared" si="0"/>
        <v>0.33605266346270346</v>
      </c>
    </row>
    <row r="43" spans="1:9" s="4" customFormat="1" ht="24.6" customHeight="1" x14ac:dyDescent="0.25">
      <c r="A43" s="22" t="s">
        <v>23</v>
      </c>
      <c r="B43" s="62" t="s">
        <v>71</v>
      </c>
      <c r="C43" s="62" t="s">
        <v>71</v>
      </c>
      <c r="D43" s="62" t="s">
        <v>71</v>
      </c>
      <c r="E43" s="146" t="s">
        <v>35</v>
      </c>
      <c r="F43" s="146"/>
    </row>
    <row r="44" spans="1:9" s="4" customFormat="1" ht="24.95" customHeight="1" x14ac:dyDescent="0.25">
      <c r="A44" s="22" t="s">
        <v>24</v>
      </c>
      <c r="B44" s="62">
        <v>24761</v>
      </c>
      <c r="C44" s="62">
        <v>24706</v>
      </c>
      <c r="D44" s="62">
        <v>33082</v>
      </c>
      <c r="E44" s="138">
        <v>0.33902695701449037</v>
      </c>
      <c r="F44" s="138">
        <f>$D44/B44-1</f>
        <v>0.33605266346270346</v>
      </c>
    </row>
    <row r="45" spans="1:9" s="4" customFormat="1" ht="24.6" customHeight="1" x14ac:dyDescent="0.25">
      <c r="A45" s="22" t="s">
        <v>52</v>
      </c>
      <c r="B45" s="74" t="s">
        <v>158</v>
      </c>
      <c r="C45" s="74" t="s">
        <v>158</v>
      </c>
      <c r="D45" s="74" t="s">
        <v>158</v>
      </c>
      <c r="E45" s="140" t="s">
        <v>35</v>
      </c>
      <c r="F45" s="140"/>
    </row>
    <row r="46" spans="1:9" s="116" customFormat="1" ht="39.950000000000003" customHeight="1" x14ac:dyDescent="0.25">
      <c r="A46" s="81" t="s">
        <v>25</v>
      </c>
      <c r="B46" s="55">
        <v>885857</v>
      </c>
      <c r="C46" s="55">
        <v>642726</v>
      </c>
      <c r="D46" s="55">
        <v>1084687</v>
      </c>
      <c r="E46" s="145">
        <v>0.68763516646284728</v>
      </c>
      <c r="F46" s="145">
        <f>$D46/B46-1</f>
        <v>0.22444931856947559</v>
      </c>
    </row>
    <row r="47" spans="1:9" s="4" customFormat="1" ht="24.95" customHeight="1" x14ac:dyDescent="0.25">
      <c r="A47" s="22" t="s">
        <v>150</v>
      </c>
      <c r="B47" s="62">
        <v>0</v>
      </c>
      <c r="C47" s="62" t="s">
        <v>158</v>
      </c>
      <c r="D47" s="62" t="s">
        <v>158</v>
      </c>
      <c r="E47" s="141" t="s">
        <v>35</v>
      </c>
      <c r="F47" s="141"/>
    </row>
    <row r="48" spans="1:9" s="4" customFormat="1" ht="24.95" customHeight="1" x14ac:dyDescent="0.25">
      <c r="A48" s="22" t="s">
        <v>26</v>
      </c>
      <c r="B48" s="62">
        <v>606265</v>
      </c>
      <c r="C48" s="62">
        <v>453887</v>
      </c>
      <c r="D48" s="62">
        <v>836537</v>
      </c>
      <c r="E48" s="138">
        <v>0.84305124403210496</v>
      </c>
      <c r="F48" s="138">
        <f>$D48/B48-1</f>
        <v>0.37982070546708124</v>
      </c>
    </row>
    <row r="49" spans="1:6" s="4" customFormat="1" ht="24.95" customHeight="1" x14ac:dyDescent="0.25">
      <c r="A49" s="22" t="s">
        <v>27</v>
      </c>
      <c r="B49" s="67">
        <v>100006</v>
      </c>
      <c r="C49" s="67">
        <v>33966</v>
      </c>
      <c r="D49" s="152">
        <v>82622</v>
      </c>
      <c r="E49" s="138">
        <v>1.4324913148442562</v>
      </c>
      <c r="F49" s="138">
        <f>$D49/B49-1</f>
        <v>-0.17382957022578649</v>
      </c>
    </row>
    <row r="50" spans="1:6" s="4" customFormat="1" ht="24.95" customHeight="1" x14ac:dyDescent="0.25">
      <c r="A50" s="22" t="s">
        <v>36</v>
      </c>
      <c r="B50" s="62">
        <v>29777</v>
      </c>
      <c r="C50" s="62">
        <v>23178</v>
      </c>
      <c r="D50" s="62">
        <v>15436</v>
      </c>
      <c r="E50" s="138">
        <v>-0.33402364310984556</v>
      </c>
      <c r="F50" s="138">
        <f>$D50/B50-1</f>
        <v>-0.4816133257211942</v>
      </c>
    </row>
    <row r="51" spans="1:6" s="4" customFormat="1" ht="24.95" customHeight="1" x14ac:dyDescent="0.25">
      <c r="A51" s="22" t="s">
        <v>76</v>
      </c>
      <c r="B51" s="62">
        <v>0</v>
      </c>
      <c r="C51" s="62">
        <v>0</v>
      </c>
      <c r="D51" s="62">
        <v>0</v>
      </c>
      <c r="E51" s="138" t="s">
        <v>35</v>
      </c>
      <c r="F51" s="138"/>
    </row>
    <row r="52" spans="1:6" s="4" customFormat="1" ht="24.95" customHeight="1" x14ac:dyDescent="0.25">
      <c r="A52" s="22" t="s">
        <v>28</v>
      </c>
      <c r="B52" s="62">
        <v>130414</v>
      </c>
      <c r="C52" s="62">
        <v>117934</v>
      </c>
      <c r="D52" s="61">
        <v>129913</v>
      </c>
      <c r="E52" s="138">
        <v>0.1015737615954686</v>
      </c>
      <c r="F52" s="138">
        <f>$D52/B52-1</f>
        <v>-3.8416120968607359E-3</v>
      </c>
    </row>
    <row r="53" spans="1:6" s="4" customFormat="1" ht="24.6" customHeight="1" x14ac:dyDescent="0.25">
      <c r="A53" s="22" t="s">
        <v>29</v>
      </c>
      <c r="B53" s="62">
        <v>0</v>
      </c>
      <c r="C53" s="62">
        <v>0</v>
      </c>
      <c r="D53" s="61">
        <v>0</v>
      </c>
      <c r="E53" s="138" t="s">
        <v>35</v>
      </c>
      <c r="F53" s="138"/>
    </row>
    <row r="54" spans="1:6" s="4" customFormat="1" ht="24.6" customHeight="1" x14ac:dyDescent="0.25">
      <c r="A54" s="22" t="s">
        <v>87</v>
      </c>
      <c r="B54" s="62">
        <v>0</v>
      </c>
      <c r="C54" s="62">
        <v>0</v>
      </c>
      <c r="D54" s="61">
        <v>0</v>
      </c>
      <c r="E54" s="138" t="s">
        <v>35</v>
      </c>
      <c r="F54" s="138"/>
    </row>
    <row r="55" spans="1:6" s="4" customFormat="1" ht="24.95" customHeight="1" x14ac:dyDescent="0.25">
      <c r="A55" s="22" t="s">
        <v>62</v>
      </c>
      <c r="B55" s="62">
        <v>1276</v>
      </c>
      <c r="C55" s="62">
        <v>985</v>
      </c>
      <c r="D55" s="61">
        <v>952</v>
      </c>
      <c r="E55" s="138">
        <v>-3.3502538071065957E-2</v>
      </c>
      <c r="F55" s="138">
        <f>$D55/B55-1</f>
        <v>-0.25391849529780564</v>
      </c>
    </row>
    <row r="56" spans="1:6" s="4" customFormat="1" ht="24.95" customHeight="1" x14ac:dyDescent="0.25">
      <c r="A56" s="44" t="s">
        <v>86</v>
      </c>
      <c r="B56" s="62">
        <v>0</v>
      </c>
      <c r="C56" s="62" t="s">
        <v>158</v>
      </c>
      <c r="D56" s="61" t="s">
        <v>158</v>
      </c>
      <c r="E56" s="138" t="s">
        <v>35</v>
      </c>
      <c r="F56" s="138"/>
    </row>
    <row r="57" spans="1:6" s="4" customFormat="1" ht="24.95" customHeight="1" x14ac:dyDescent="0.25">
      <c r="A57" s="22" t="s">
        <v>30</v>
      </c>
      <c r="B57" s="62">
        <v>16276</v>
      </c>
      <c r="C57" s="62">
        <v>11234</v>
      </c>
      <c r="D57" s="61">
        <v>16907</v>
      </c>
      <c r="E57" s="138">
        <v>0.50498486736692194</v>
      </c>
      <c r="F57" s="138">
        <f>$D57/B57-1</f>
        <v>3.8768739247972528E-2</v>
      </c>
    </row>
    <row r="58" spans="1:6" s="4" customFormat="1" ht="24.95" customHeight="1" x14ac:dyDescent="0.25">
      <c r="A58" s="22" t="s">
        <v>41</v>
      </c>
      <c r="B58" s="62">
        <v>1843</v>
      </c>
      <c r="C58" s="62">
        <v>1542</v>
      </c>
      <c r="D58" s="61">
        <v>2320</v>
      </c>
      <c r="E58" s="138">
        <v>0.50453955901426717</v>
      </c>
      <c r="F58" s="138">
        <f>$D58/B58-1</f>
        <v>0.2588171459576778</v>
      </c>
    </row>
    <row r="59" spans="1:6" s="4" customFormat="1" ht="24.95" customHeight="1" x14ac:dyDescent="0.25">
      <c r="A59" s="22" t="s">
        <v>32</v>
      </c>
      <c r="B59" s="62">
        <v>0</v>
      </c>
      <c r="C59" s="62">
        <v>0</v>
      </c>
      <c r="D59" s="61">
        <v>0</v>
      </c>
      <c r="E59" s="138" t="s">
        <v>35</v>
      </c>
      <c r="F59" s="138"/>
    </row>
    <row r="60" spans="1:6" s="4" customFormat="1" ht="24.95" customHeight="1" x14ac:dyDescent="0.25">
      <c r="A60" s="22" t="s">
        <v>151</v>
      </c>
      <c r="B60" s="71">
        <v>0</v>
      </c>
      <c r="C60" s="71">
        <v>0</v>
      </c>
      <c r="D60" s="73">
        <v>0</v>
      </c>
      <c r="E60" s="140" t="s">
        <v>35</v>
      </c>
      <c r="F60" s="140"/>
    </row>
    <row r="61" spans="1:6" s="116" customFormat="1" ht="33.75" customHeight="1" x14ac:dyDescent="0.25">
      <c r="A61" s="81" t="s">
        <v>33</v>
      </c>
      <c r="B61" s="53">
        <v>6108</v>
      </c>
      <c r="C61" s="53">
        <v>4617</v>
      </c>
      <c r="D61" s="53">
        <v>6078</v>
      </c>
      <c r="E61" s="145">
        <v>0.31643924626380771</v>
      </c>
      <c r="F61" s="145">
        <f>$D61/B61-1</f>
        <v>-4.9115913555992652E-3</v>
      </c>
    </row>
    <row r="62" spans="1:6" s="43" customFormat="1" ht="20.100000000000001" customHeight="1" x14ac:dyDescent="0.25">
      <c r="A62" s="42" t="s">
        <v>64</v>
      </c>
      <c r="B62" s="62" t="s">
        <v>158</v>
      </c>
      <c r="C62" s="62">
        <v>0</v>
      </c>
      <c r="D62" s="61">
        <v>0</v>
      </c>
      <c r="E62" s="141" t="s">
        <v>35</v>
      </c>
      <c r="F62" s="141"/>
    </row>
    <row r="63" spans="1:6" s="43" customFormat="1" ht="20.100000000000001" customHeight="1" x14ac:dyDescent="0.25">
      <c r="A63" s="42" t="s">
        <v>78</v>
      </c>
      <c r="B63" s="62">
        <v>0</v>
      </c>
      <c r="C63" s="62">
        <v>0</v>
      </c>
      <c r="D63" s="61">
        <v>0</v>
      </c>
      <c r="E63" s="138" t="s">
        <v>35</v>
      </c>
      <c r="F63" s="138"/>
    </row>
    <row r="64" spans="1:6" s="4" customFormat="1" ht="20.25" customHeight="1" x14ac:dyDescent="0.25">
      <c r="A64" s="22" t="s">
        <v>54</v>
      </c>
      <c r="B64" s="62" t="s">
        <v>158</v>
      </c>
      <c r="C64" s="62" t="s">
        <v>158</v>
      </c>
      <c r="D64" s="61" t="s">
        <v>158</v>
      </c>
      <c r="E64" s="138" t="s">
        <v>35</v>
      </c>
      <c r="F64" s="138"/>
    </row>
    <row r="65" spans="1:6" s="4" customFormat="1" ht="24.6" customHeight="1" thickBot="1" x14ac:dyDescent="0.3">
      <c r="A65" s="22" t="s">
        <v>34</v>
      </c>
      <c r="B65" s="69">
        <v>6108</v>
      </c>
      <c r="C65" s="69">
        <v>4617</v>
      </c>
      <c r="D65" s="68">
        <v>6078</v>
      </c>
      <c r="E65" s="138">
        <v>0.31643924626380771</v>
      </c>
      <c r="F65" s="138">
        <f>$D65/B65-1</f>
        <v>-4.9115913555992652E-3</v>
      </c>
    </row>
    <row r="66" spans="1:6" s="117" customFormat="1" ht="45" customHeight="1" thickTop="1" thickBot="1" x14ac:dyDescent="0.4">
      <c r="A66" s="83" t="s">
        <v>39</v>
      </c>
      <c r="B66" s="52">
        <v>1130531.2934362935</v>
      </c>
      <c r="C66" s="52">
        <v>836575</v>
      </c>
      <c r="D66" s="52">
        <v>1312164</v>
      </c>
      <c r="E66" s="147">
        <v>0.56849535307653221</v>
      </c>
      <c r="F66" s="147">
        <f>$D66/B66-1</f>
        <v>0.16066137011707737</v>
      </c>
    </row>
    <row r="67" spans="1:6" ht="76.900000000000006" customHeight="1" thickTop="1" x14ac:dyDescent="0.4">
      <c r="A67" s="35" t="s">
        <v>35</v>
      </c>
      <c r="B67" s="34"/>
      <c r="C67" s="34"/>
      <c r="D67" s="34"/>
      <c r="E67" s="14"/>
      <c r="F67" s="14"/>
    </row>
    <row r="68" spans="1:6" ht="27.75" customHeight="1" x14ac:dyDescent="0.4">
      <c r="A68" s="40" t="s">
        <v>55</v>
      </c>
      <c r="B68" s="34"/>
      <c r="C68" s="34"/>
      <c r="D68" s="34"/>
      <c r="E68" s="14"/>
      <c r="F68" s="14"/>
    </row>
    <row r="69" spans="1:6" ht="29.1" customHeight="1" x14ac:dyDescent="0.35">
      <c r="A69" s="38" t="s">
        <v>161</v>
      </c>
      <c r="E69"/>
      <c r="F69"/>
    </row>
    <row r="70" spans="1:6" s="118" customFormat="1" ht="23.25" x14ac:dyDescent="0.35">
      <c r="A70" s="108" t="s">
        <v>74</v>
      </c>
      <c r="B70" s="26"/>
      <c r="C70" s="26"/>
      <c r="D70" s="27"/>
      <c r="E70" s="23"/>
      <c r="F70" s="23"/>
    </row>
    <row r="71" spans="1:6" s="119" customFormat="1" ht="24.75" x14ac:dyDescent="0.25">
      <c r="A71" s="16"/>
      <c r="B71" s="28"/>
      <c r="C71" s="28"/>
      <c r="D71" s="28"/>
      <c r="E71" s="10"/>
      <c r="F71" s="10"/>
    </row>
    <row r="73" spans="1:6" s="119" customFormat="1" ht="20.25" x14ac:dyDescent="0.25">
      <c r="A73" s="16"/>
      <c r="B73" s="26"/>
      <c r="C73" s="26"/>
      <c r="D73" s="26"/>
      <c r="E73" s="10"/>
      <c r="F73" s="10"/>
    </row>
    <row r="74" spans="1:6" s="119" customFormat="1" ht="20.25" x14ac:dyDescent="0.25">
      <c r="A74" s="16"/>
      <c r="B74" s="26"/>
      <c r="C74" s="26"/>
      <c r="D74" s="26"/>
      <c r="E74" s="10"/>
      <c r="F74" s="10"/>
    </row>
    <row r="75" spans="1:6" s="119" customFormat="1" ht="30.75" x14ac:dyDescent="0.25">
      <c r="A75" s="16"/>
      <c r="B75" s="29"/>
      <c r="C75" s="29"/>
      <c r="D75" s="29"/>
      <c r="E75" s="10"/>
      <c r="F75" s="10"/>
    </row>
  </sheetData>
  <mergeCells count="2">
    <mergeCell ref="E4:E5"/>
    <mergeCell ref="F4:F5"/>
  </mergeCells>
  <phoneticPr fontId="17" type="noConversion"/>
  <printOptions horizontalCentered="1" verticalCentered="1" gridLinesSet="0"/>
  <pageMargins left="0.19685039370078741" right="0.19685039370078741" top="0.27559055118110237" bottom="0.19685039370078741" header="0.23622047244094491" footer="0.23622047244094491"/>
  <pageSetup paperSize="9" scale="45" firstPageNumber="12" orientation="portrait" useFirstPageNumber="1" horizontalDpi="4294967292" verticalDpi="4294967292" r:id="rId1"/>
  <headerFooter alignWithMargins="0">
    <oddHeader>&amp;C&amp;24 &amp;P</oddHeader>
    <oddFooter>&amp;R&amp;8&amp;F&amp;18
&amp;D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46" transitionEvaluation="1" codeName="Feuil16">
    <pageSetUpPr fitToPage="1"/>
  </sheetPr>
  <dimension ref="A1:G80"/>
  <sheetViews>
    <sheetView showGridLines="0" topLeftCell="A46" zoomScale="80" zoomScaleNormal="80" workbookViewId="0">
      <selection activeCell="F58" sqref="F58"/>
    </sheetView>
  </sheetViews>
  <sheetFormatPr baseColWidth="10" defaultColWidth="29.6640625" defaultRowHeight="15.75" x14ac:dyDescent="0.25"/>
  <cols>
    <col min="1" max="1" width="53.33203125" style="16" customWidth="1"/>
    <col min="2" max="2" width="36.88671875" style="25" customWidth="1"/>
    <col min="3" max="3" width="30.6640625" style="25" customWidth="1"/>
    <col min="4" max="4" width="29.5546875" style="25" customWidth="1"/>
    <col min="5" max="5" width="36.88671875" style="10" customWidth="1"/>
    <col min="6" max="6" width="32" style="10" customWidth="1"/>
    <col min="7" max="16384" width="29.6640625" style="110"/>
  </cols>
  <sheetData>
    <row r="1" spans="1:6" ht="99" customHeight="1" x14ac:dyDescent="0.25">
      <c r="A1" s="18" t="s">
        <v>44</v>
      </c>
      <c r="B1" s="36"/>
      <c r="C1" s="36"/>
      <c r="D1" s="36"/>
      <c r="E1" t="s">
        <v>35</v>
      </c>
      <c r="F1"/>
    </row>
    <row r="2" spans="1:6" ht="28.5" customHeight="1" x14ac:dyDescent="0.25">
      <c r="A2" s="9" t="s">
        <v>1</v>
      </c>
      <c r="B2" s="36"/>
      <c r="C2" s="36"/>
      <c r="D2" s="36"/>
      <c r="E2" s="17"/>
      <c r="F2" s="17"/>
    </row>
    <row r="3" spans="1:6" ht="24.75" customHeight="1" thickBot="1" x14ac:dyDescent="0.4">
      <c r="A3" s="19" t="s">
        <v>0</v>
      </c>
      <c r="B3" s="36"/>
      <c r="C3" s="36"/>
      <c r="D3" s="36"/>
      <c r="E3" s="13" t="s">
        <v>35</v>
      </c>
      <c r="F3" s="13"/>
    </row>
    <row r="4" spans="1:6" ht="53.45" customHeight="1" thickTop="1" thickBot="1" x14ac:dyDescent="0.3">
      <c r="A4" s="87" t="s">
        <v>48</v>
      </c>
      <c r="B4" s="97" t="s">
        <v>164</v>
      </c>
      <c r="C4" s="97" t="s">
        <v>69</v>
      </c>
      <c r="D4" s="97" t="s">
        <v>92</v>
      </c>
      <c r="E4" s="167" t="s">
        <v>167</v>
      </c>
      <c r="F4" s="167" t="s">
        <v>168</v>
      </c>
    </row>
    <row r="5" spans="1:6" s="4" customFormat="1" ht="49.5" customHeight="1" thickTop="1" thickBot="1" x14ac:dyDescent="0.3">
      <c r="A5" s="20" t="s">
        <v>81</v>
      </c>
      <c r="B5" s="98" t="s">
        <v>47</v>
      </c>
      <c r="C5" s="98" t="s">
        <v>47</v>
      </c>
      <c r="D5" s="98" t="s">
        <v>47</v>
      </c>
      <c r="E5" s="168"/>
      <c r="F5" s="168"/>
    </row>
    <row r="6" spans="1:6" s="120" customFormat="1" ht="39.950000000000003" customHeight="1" thickTop="1" x14ac:dyDescent="0.25">
      <c r="A6" s="79" t="s">
        <v>90</v>
      </c>
      <c r="B6" s="53">
        <v>8857</v>
      </c>
      <c r="C6" s="53">
        <v>9780</v>
      </c>
      <c r="D6" s="53">
        <v>7248</v>
      </c>
      <c r="E6" s="149">
        <v>-0.25889570552147234</v>
      </c>
      <c r="F6" s="134">
        <f>$D6/B6-1</f>
        <v>-0.18166422039065144</v>
      </c>
    </row>
    <row r="7" spans="1:6" s="112" customFormat="1" ht="39.950000000000003" customHeight="1" x14ac:dyDescent="0.25">
      <c r="A7" s="46" t="s">
        <v>93</v>
      </c>
      <c r="B7" s="57">
        <v>3562</v>
      </c>
      <c r="C7" s="57">
        <v>3128</v>
      </c>
      <c r="D7" s="57">
        <v>2541</v>
      </c>
      <c r="E7" s="135">
        <v>-0.1876598465473146</v>
      </c>
      <c r="F7" s="153">
        <f>$D7/B7-1</f>
        <v>-0.28663672094329029</v>
      </c>
    </row>
    <row r="8" spans="1:6" s="113" customFormat="1" ht="30" customHeight="1" x14ac:dyDescent="0.25">
      <c r="A8" s="21" t="s">
        <v>94</v>
      </c>
      <c r="B8" s="58">
        <v>665</v>
      </c>
      <c r="C8" s="58">
        <v>474</v>
      </c>
      <c r="D8" s="58">
        <v>166</v>
      </c>
      <c r="E8" s="136">
        <v>-0.64978902953586504</v>
      </c>
      <c r="F8" s="136">
        <f>$D8/B8-1</f>
        <v>-0.75037593984962403</v>
      </c>
    </row>
    <row r="9" spans="1:6" s="4" customFormat="1" ht="24.95" customHeight="1" x14ac:dyDescent="0.25">
      <c r="A9" s="22" t="s">
        <v>2</v>
      </c>
      <c r="B9" s="62" t="s">
        <v>158</v>
      </c>
      <c r="C9" s="62" t="s">
        <v>158</v>
      </c>
      <c r="D9" s="62" t="s">
        <v>158</v>
      </c>
      <c r="E9" s="137" t="s">
        <v>35</v>
      </c>
      <c r="F9" s="137"/>
    </row>
    <row r="10" spans="1:6" s="4" customFormat="1" ht="24.95" customHeight="1" x14ac:dyDescent="0.25">
      <c r="A10" s="22" t="s">
        <v>3</v>
      </c>
      <c r="B10" s="62">
        <v>59</v>
      </c>
      <c r="C10" s="62">
        <v>58</v>
      </c>
      <c r="D10" s="62">
        <v>21</v>
      </c>
      <c r="E10" s="138">
        <v>-0.63793103448275867</v>
      </c>
      <c r="F10" s="138">
        <f>$D10/B10-1</f>
        <v>-0.64406779661016955</v>
      </c>
    </row>
    <row r="11" spans="1:6" s="4" customFormat="1" ht="24.95" customHeight="1" x14ac:dyDescent="0.25">
      <c r="A11" s="22" t="s">
        <v>38</v>
      </c>
      <c r="B11" s="62" t="s">
        <v>158</v>
      </c>
      <c r="C11" s="62" t="s">
        <v>158</v>
      </c>
      <c r="D11" s="62" t="s">
        <v>158</v>
      </c>
      <c r="E11" s="138" t="s">
        <v>35</v>
      </c>
      <c r="F11" s="138"/>
    </row>
    <row r="12" spans="1:6" s="4" customFormat="1" ht="24.95" customHeight="1" x14ac:dyDescent="0.25">
      <c r="A12" s="22" t="s">
        <v>45</v>
      </c>
      <c r="B12" s="62" t="s">
        <v>71</v>
      </c>
      <c r="C12" s="62" t="s">
        <v>71</v>
      </c>
      <c r="D12" s="62" t="s">
        <v>71</v>
      </c>
      <c r="E12" s="139" t="s">
        <v>35</v>
      </c>
      <c r="F12" s="139"/>
    </row>
    <row r="13" spans="1:6" s="4" customFormat="1" ht="24.95" customHeight="1" x14ac:dyDescent="0.25">
      <c r="A13" s="22" t="s">
        <v>4</v>
      </c>
      <c r="B13" s="62" t="s">
        <v>71</v>
      </c>
      <c r="C13" s="62" t="s">
        <v>71</v>
      </c>
      <c r="D13" s="62" t="s">
        <v>71</v>
      </c>
      <c r="E13" s="139" t="s">
        <v>35</v>
      </c>
      <c r="F13" s="139"/>
    </row>
    <row r="14" spans="1:6" s="4" customFormat="1" ht="24.95" customHeight="1" x14ac:dyDescent="0.25">
      <c r="A14" s="22" t="s">
        <v>5</v>
      </c>
      <c r="B14" s="62">
        <v>23</v>
      </c>
      <c r="C14" s="62">
        <v>57</v>
      </c>
      <c r="D14" s="62">
        <v>19</v>
      </c>
      <c r="E14" s="139">
        <v>-0.66666666666666674</v>
      </c>
      <c r="F14" s="138">
        <f>$D14/B14-1</f>
        <v>-0.17391304347826086</v>
      </c>
    </row>
    <row r="15" spans="1:6" s="4" customFormat="1" ht="24.95" customHeight="1" x14ac:dyDescent="0.25">
      <c r="A15" s="22" t="s">
        <v>6</v>
      </c>
      <c r="B15" s="62" t="s">
        <v>71</v>
      </c>
      <c r="C15" s="62" t="s">
        <v>71</v>
      </c>
      <c r="D15" s="62" t="s">
        <v>71</v>
      </c>
      <c r="E15" s="139" t="s">
        <v>35</v>
      </c>
      <c r="F15" s="139"/>
    </row>
    <row r="16" spans="1:6" s="4" customFormat="1" ht="24.95" customHeight="1" x14ac:dyDescent="0.25">
      <c r="A16" s="22" t="s">
        <v>7</v>
      </c>
      <c r="B16" s="62">
        <v>1</v>
      </c>
      <c r="C16" s="62">
        <v>24</v>
      </c>
      <c r="D16" s="62">
        <v>3</v>
      </c>
      <c r="E16" s="139">
        <v>-0.875</v>
      </c>
      <c r="F16" s="138">
        <f>$D16/B16-1</f>
        <v>2</v>
      </c>
    </row>
    <row r="17" spans="1:6" s="4" customFormat="1" ht="24.95" customHeight="1" x14ac:dyDescent="0.25">
      <c r="A17" s="22" t="s">
        <v>8</v>
      </c>
      <c r="B17" s="62">
        <v>0</v>
      </c>
      <c r="C17" s="62">
        <v>0</v>
      </c>
      <c r="D17" s="62">
        <v>0</v>
      </c>
      <c r="E17" s="139" t="s">
        <v>35</v>
      </c>
      <c r="F17" s="138"/>
    </row>
    <row r="18" spans="1:6" s="4" customFormat="1" ht="24.95" customHeight="1" x14ac:dyDescent="0.25">
      <c r="A18" s="100" t="s">
        <v>89</v>
      </c>
      <c r="B18" s="62" t="s">
        <v>71</v>
      </c>
      <c r="C18" s="62" t="s">
        <v>71</v>
      </c>
      <c r="D18" s="62" t="s">
        <v>71</v>
      </c>
      <c r="E18" s="139" t="s">
        <v>35</v>
      </c>
      <c r="F18" s="139"/>
    </row>
    <row r="19" spans="1:6" s="4" customFormat="1" ht="24.95" customHeight="1" x14ac:dyDescent="0.25">
      <c r="A19" s="22" t="s">
        <v>49</v>
      </c>
      <c r="B19" s="62">
        <v>582</v>
      </c>
      <c r="C19" s="62">
        <v>335</v>
      </c>
      <c r="D19" s="62">
        <v>123</v>
      </c>
      <c r="E19" s="150">
        <v>-0.63283582089552237</v>
      </c>
      <c r="F19" s="140">
        <f>$D19/B19-1</f>
        <v>-0.78865979381443296</v>
      </c>
    </row>
    <row r="20" spans="1:6" s="113" customFormat="1" ht="30" customHeight="1" x14ac:dyDescent="0.25">
      <c r="A20" s="50" t="s">
        <v>95</v>
      </c>
      <c r="B20" s="109">
        <v>2897</v>
      </c>
      <c r="C20" s="109">
        <v>2654</v>
      </c>
      <c r="D20" s="109">
        <v>2375</v>
      </c>
      <c r="E20" s="151">
        <v>-0.10512434061793519</v>
      </c>
      <c r="F20" s="136">
        <f>$D20/B20-1</f>
        <v>-0.18018639972385231</v>
      </c>
    </row>
    <row r="21" spans="1:6" s="4" customFormat="1" ht="24.95" customHeight="1" x14ac:dyDescent="0.25">
      <c r="A21" s="22" t="s">
        <v>73</v>
      </c>
      <c r="B21" s="78">
        <v>1185</v>
      </c>
      <c r="C21" s="78">
        <v>1284</v>
      </c>
      <c r="D21" s="78">
        <v>1111</v>
      </c>
      <c r="E21" s="141">
        <v>-0.13473520249221183</v>
      </c>
      <c r="F21" s="141">
        <f>$D21/B21-1</f>
        <v>-6.2447257383966281E-2</v>
      </c>
    </row>
    <row r="22" spans="1:6" s="5" customFormat="1" ht="24.95" customHeight="1" x14ac:dyDescent="0.25">
      <c r="A22" s="22" t="s">
        <v>11</v>
      </c>
      <c r="B22" s="62" t="s">
        <v>158</v>
      </c>
      <c r="C22" s="62" t="s">
        <v>158</v>
      </c>
      <c r="D22" s="62" t="s">
        <v>158</v>
      </c>
      <c r="E22" s="138" t="s">
        <v>35</v>
      </c>
      <c r="F22" s="138"/>
    </row>
    <row r="23" spans="1:6" s="5" customFormat="1" ht="24.95" customHeight="1" x14ac:dyDescent="0.25">
      <c r="A23" s="22" t="s">
        <v>12</v>
      </c>
      <c r="B23" s="76">
        <v>1712</v>
      </c>
      <c r="C23" s="76">
        <v>1370</v>
      </c>
      <c r="D23" s="76">
        <v>1264</v>
      </c>
      <c r="E23" s="138">
        <v>-7.7372262773722666E-2</v>
      </c>
      <c r="F23" s="138"/>
    </row>
    <row r="24" spans="1:6" s="4" customFormat="1" ht="24.95" customHeight="1" x14ac:dyDescent="0.25">
      <c r="A24" s="22" t="s">
        <v>13</v>
      </c>
      <c r="B24" s="76">
        <v>0</v>
      </c>
      <c r="C24" s="76">
        <v>0</v>
      </c>
      <c r="D24" s="76">
        <v>0</v>
      </c>
      <c r="E24" s="138" t="s">
        <v>35</v>
      </c>
      <c r="F24" s="138"/>
    </row>
    <row r="25" spans="1:6" s="4" customFormat="1" ht="24.95" customHeight="1" x14ac:dyDescent="0.25">
      <c r="A25" s="22" t="s">
        <v>43</v>
      </c>
      <c r="B25" s="62">
        <v>0</v>
      </c>
      <c r="C25" s="62">
        <v>0</v>
      </c>
      <c r="D25" s="62">
        <v>0</v>
      </c>
      <c r="E25" s="138" t="s">
        <v>35</v>
      </c>
      <c r="F25" s="138"/>
    </row>
    <row r="26" spans="1:6" s="4" customFormat="1" ht="24.95" customHeight="1" x14ac:dyDescent="0.25">
      <c r="A26" s="39" t="s">
        <v>15</v>
      </c>
      <c r="B26" s="71" t="s">
        <v>158</v>
      </c>
      <c r="C26" s="71" t="s">
        <v>158</v>
      </c>
      <c r="D26" s="71" t="s">
        <v>158</v>
      </c>
      <c r="E26" s="140" t="s">
        <v>35</v>
      </c>
      <c r="F26" s="140"/>
    </row>
    <row r="27" spans="1:6" s="114" customFormat="1" ht="30" customHeight="1" x14ac:dyDescent="0.25">
      <c r="A27" s="48" t="s">
        <v>96</v>
      </c>
      <c r="B27" s="56">
        <v>5295</v>
      </c>
      <c r="C27" s="56">
        <v>6652</v>
      </c>
      <c r="D27" s="56">
        <v>4707</v>
      </c>
      <c r="E27" s="135">
        <v>-0.29239326518340347</v>
      </c>
      <c r="F27" s="135">
        <f>$D27/B27-1</f>
        <v>-0.11104815864022666</v>
      </c>
    </row>
    <row r="28" spans="1:6" s="60" customFormat="1" ht="24.95" customHeight="1" x14ac:dyDescent="0.35">
      <c r="A28" s="50" t="s">
        <v>14</v>
      </c>
      <c r="B28" s="85">
        <v>0</v>
      </c>
      <c r="C28" s="85">
        <v>0</v>
      </c>
      <c r="D28" s="85">
        <v>0</v>
      </c>
      <c r="E28" s="136" t="s">
        <v>35</v>
      </c>
      <c r="F28" s="136"/>
    </row>
    <row r="29" spans="1:6" s="60" customFormat="1" ht="24.95" customHeight="1" x14ac:dyDescent="0.35">
      <c r="A29" s="50" t="s">
        <v>16</v>
      </c>
      <c r="B29" s="85">
        <v>3057</v>
      </c>
      <c r="C29" s="85">
        <v>3930</v>
      </c>
      <c r="D29" s="85">
        <v>3374</v>
      </c>
      <c r="E29" s="136">
        <v>-0.14147582697201022</v>
      </c>
      <c r="F29" s="136">
        <f>$D29/B29-1</f>
        <v>0.10369643441282306</v>
      </c>
    </row>
    <row r="30" spans="1:6" s="4" customFormat="1" ht="24.95" customHeight="1" x14ac:dyDescent="0.25">
      <c r="A30" s="22" t="s">
        <v>17</v>
      </c>
      <c r="B30" s="76">
        <v>2334</v>
      </c>
      <c r="C30" s="76">
        <v>2916</v>
      </c>
      <c r="D30" s="76">
        <v>2449</v>
      </c>
      <c r="E30" s="142">
        <v>-0.16015089163237306</v>
      </c>
      <c r="F30" s="142">
        <f>$D30/B30-1</f>
        <v>4.9271636675235708E-2</v>
      </c>
    </row>
    <row r="31" spans="1:6" s="4" customFormat="1" ht="24.95" customHeight="1" x14ac:dyDescent="0.25">
      <c r="A31" s="22" t="s">
        <v>75</v>
      </c>
      <c r="B31" s="76">
        <v>0</v>
      </c>
      <c r="C31" s="76">
        <v>0</v>
      </c>
      <c r="D31" s="76">
        <v>0</v>
      </c>
      <c r="E31" s="143" t="s">
        <v>35</v>
      </c>
      <c r="F31" s="143"/>
    </row>
    <row r="32" spans="1:6" s="4" customFormat="1" ht="24.95" customHeight="1" x14ac:dyDescent="0.25">
      <c r="A32" s="22" t="s">
        <v>40</v>
      </c>
      <c r="B32" s="76">
        <v>355</v>
      </c>
      <c r="C32" s="76">
        <v>256</v>
      </c>
      <c r="D32" s="76">
        <v>296</v>
      </c>
      <c r="E32" s="143">
        <v>0.15625</v>
      </c>
      <c r="F32" s="143">
        <f>$D32/B32-1</f>
        <v>-0.16619718309859155</v>
      </c>
    </row>
    <row r="33" spans="1:7" s="4" customFormat="1" ht="24.95" customHeight="1" x14ac:dyDescent="0.25">
      <c r="A33" s="22" t="s">
        <v>63</v>
      </c>
      <c r="B33" s="76">
        <v>149</v>
      </c>
      <c r="C33" s="76">
        <v>272</v>
      </c>
      <c r="D33" s="76">
        <v>349</v>
      </c>
      <c r="E33" s="143">
        <v>0.28308823529411775</v>
      </c>
      <c r="F33" s="143">
        <f>$D33/B33-1</f>
        <v>1.3422818791946307</v>
      </c>
    </row>
    <row r="34" spans="1:7" s="4" customFormat="1" ht="24.95" customHeight="1" x14ac:dyDescent="0.25">
      <c r="A34" s="22" t="s">
        <v>18</v>
      </c>
      <c r="B34" s="76">
        <v>219</v>
      </c>
      <c r="C34" s="76">
        <v>174</v>
      </c>
      <c r="D34" s="76">
        <v>133</v>
      </c>
      <c r="E34" s="143">
        <v>-0.23563218390804597</v>
      </c>
      <c r="F34" s="143"/>
    </row>
    <row r="35" spans="1:7" s="31" customFormat="1" ht="24.95" customHeight="1" x14ac:dyDescent="0.25">
      <c r="A35" s="51" t="s">
        <v>51</v>
      </c>
      <c r="B35" s="77">
        <v>0</v>
      </c>
      <c r="C35" s="77">
        <v>312</v>
      </c>
      <c r="D35" s="77">
        <v>147</v>
      </c>
      <c r="E35" s="144">
        <v>-0.52884615384615385</v>
      </c>
      <c r="F35" s="144"/>
      <c r="G35" s="4"/>
    </row>
    <row r="36" spans="1:7" s="60" customFormat="1" ht="24.95" customHeight="1" x14ac:dyDescent="0.35">
      <c r="A36" s="50" t="s">
        <v>19</v>
      </c>
      <c r="B36" s="85">
        <v>2238</v>
      </c>
      <c r="C36" s="85">
        <v>2722</v>
      </c>
      <c r="D36" s="85">
        <v>1333</v>
      </c>
      <c r="E36" s="136">
        <v>-0.51028655400440859</v>
      </c>
      <c r="F36" s="136">
        <f>$D36/B36-1</f>
        <v>-0.40437890974084001</v>
      </c>
    </row>
    <row r="37" spans="1:7" s="111" customFormat="1" ht="39.950000000000003" customHeight="1" x14ac:dyDescent="0.25">
      <c r="A37" s="80" t="s">
        <v>20</v>
      </c>
      <c r="B37" s="53">
        <v>6116</v>
      </c>
      <c r="C37" s="53">
        <v>7036</v>
      </c>
      <c r="D37" s="53">
        <v>5742</v>
      </c>
      <c r="E37" s="145">
        <v>-0.18391131324616261</v>
      </c>
      <c r="F37" s="145">
        <f>$D37/B37-1</f>
        <v>-6.11510791366906E-2</v>
      </c>
    </row>
    <row r="38" spans="1:7" s="114" customFormat="1" ht="30" customHeight="1" x14ac:dyDescent="0.25">
      <c r="A38" s="46" t="s">
        <v>97</v>
      </c>
      <c r="B38" s="59">
        <v>0</v>
      </c>
      <c r="C38" s="59">
        <v>1062</v>
      </c>
      <c r="D38" s="59">
        <v>566</v>
      </c>
      <c r="E38" s="135">
        <v>-0.46704331450094161</v>
      </c>
      <c r="F38" s="135"/>
    </row>
    <row r="39" spans="1:7" s="4" customFormat="1" ht="24.95" customHeight="1" x14ac:dyDescent="0.25">
      <c r="A39" s="22" t="s">
        <v>152</v>
      </c>
      <c r="B39" s="65" t="s">
        <v>158</v>
      </c>
      <c r="C39" s="65">
        <v>0</v>
      </c>
      <c r="D39" s="65">
        <v>0</v>
      </c>
      <c r="E39" s="141" t="s">
        <v>35</v>
      </c>
      <c r="F39" s="141"/>
    </row>
    <row r="40" spans="1:7" s="4" customFormat="1" ht="24.95" customHeight="1" x14ac:dyDescent="0.25">
      <c r="A40" s="22" t="s">
        <v>22</v>
      </c>
      <c r="B40" s="65">
        <v>0</v>
      </c>
      <c r="C40" s="65">
        <v>1062</v>
      </c>
      <c r="D40" s="65">
        <v>566</v>
      </c>
      <c r="E40" s="138">
        <v>-0.46704331450094161</v>
      </c>
      <c r="F40" s="138"/>
    </row>
    <row r="41" spans="1:7" s="4" customFormat="1" ht="24.95" customHeight="1" x14ac:dyDescent="0.25">
      <c r="A41" s="39" t="s">
        <v>153</v>
      </c>
      <c r="B41" s="75">
        <v>0</v>
      </c>
      <c r="C41" s="75">
        <v>0</v>
      </c>
      <c r="D41" s="75">
        <v>0</v>
      </c>
      <c r="E41" s="140" t="s">
        <v>35</v>
      </c>
      <c r="F41" s="140"/>
    </row>
    <row r="42" spans="1:7" s="114" customFormat="1" ht="30" customHeight="1" x14ac:dyDescent="0.25">
      <c r="A42" s="48" t="s">
        <v>98</v>
      </c>
      <c r="B42" s="56">
        <v>6116</v>
      </c>
      <c r="C42" s="56">
        <v>5974</v>
      </c>
      <c r="D42" s="56">
        <v>5176</v>
      </c>
      <c r="E42" s="135">
        <v>-0.13357884164713762</v>
      </c>
      <c r="F42" s="135">
        <f>$D42/B42-1</f>
        <v>-0.15369522563767168</v>
      </c>
    </row>
    <row r="43" spans="1:7" s="4" customFormat="1" ht="24.6" customHeight="1" x14ac:dyDescent="0.25">
      <c r="A43" s="22" t="s">
        <v>23</v>
      </c>
      <c r="B43" s="62" t="s">
        <v>166</v>
      </c>
      <c r="C43" s="62" t="s">
        <v>71</v>
      </c>
      <c r="D43" s="62" t="s">
        <v>71</v>
      </c>
      <c r="E43" s="141" t="s">
        <v>35</v>
      </c>
      <c r="F43" s="146"/>
    </row>
    <row r="44" spans="1:7" s="4" customFormat="1" ht="24.95" customHeight="1" x14ac:dyDescent="0.25">
      <c r="A44" s="22" t="s">
        <v>24</v>
      </c>
      <c r="B44" s="62">
        <v>6116</v>
      </c>
      <c r="C44" s="62">
        <v>5974</v>
      </c>
      <c r="D44" s="62">
        <v>5176</v>
      </c>
      <c r="E44" s="138">
        <v>-0.13357884164713762</v>
      </c>
      <c r="F44" s="138">
        <f>$D44/B44-1</f>
        <v>-0.15369522563767168</v>
      </c>
    </row>
    <row r="45" spans="1:7" s="4" customFormat="1" ht="24.6" customHeight="1" x14ac:dyDescent="0.25">
      <c r="A45" s="39" t="s">
        <v>52</v>
      </c>
      <c r="B45" s="72" t="s">
        <v>158</v>
      </c>
      <c r="C45" s="72" t="s">
        <v>158</v>
      </c>
      <c r="D45" s="74" t="s">
        <v>158</v>
      </c>
      <c r="E45" s="140" t="s">
        <v>35</v>
      </c>
      <c r="F45" s="140"/>
    </row>
    <row r="46" spans="1:7" s="111" customFormat="1" ht="39.950000000000003" customHeight="1" x14ac:dyDescent="0.25">
      <c r="A46" s="81" t="s">
        <v>25</v>
      </c>
      <c r="B46" s="54">
        <v>62766</v>
      </c>
      <c r="C46" s="54">
        <v>42868</v>
      </c>
      <c r="D46" s="55">
        <v>29472</v>
      </c>
      <c r="E46" s="145">
        <v>-0.31249416814407016</v>
      </c>
      <c r="F46" s="145">
        <f>$D46/B46-1</f>
        <v>-0.53044642003632547</v>
      </c>
    </row>
    <row r="47" spans="1:7" s="4" customFormat="1" ht="24.95" customHeight="1" x14ac:dyDescent="0.25">
      <c r="A47" s="22" t="s">
        <v>84</v>
      </c>
      <c r="B47" s="63">
        <v>0</v>
      </c>
      <c r="C47" s="63">
        <v>0</v>
      </c>
      <c r="D47" s="62">
        <v>0</v>
      </c>
      <c r="E47" s="141" t="s">
        <v>35</v>
      </c>
      <c r="F47" s="141"/>
    </row>
    <row r="48" spans="1:7" s="4" customFormat="1" ht="24.95" customHeight="1" x14ac:dyDescent="0.25">
      <c r="A48" s="22" t="s">
        <v>26</v>
      </c>
      <c r="B48" s="63">
        <v>25635</v>
      </c>
      <c r="C48" s="63">
        <v>13532</v>
      </c>
      <c r="D48" s="62">
        <v>16175</v>
      </c>
      <c r="E48" s="138">
        <v>0.19531480934082168</v>
      </c>
      <c r="F48" s="138">
        <f>$D48/B48-1</f>
        <v>-0.36902672127950065</v>
      </c>
    </row>
    <row r="49" spans="1:6" s="4" customFormat="1" ht="24.95" customHeight="1" x14ac:dyDescent="0.25">
      <c r="A49" s="22" t="s">
        <v>27</v>
      </c>
      <c r="B49" s="63">
        <v>30917</v>
      </c>
      <c r="C49" s="63">
        <v>22164</v>
      </c>
      <c r="D49" s="64">
        <v>10631</v>
      </c>
      <c r="E49" s="138">
        <v>-0.52034831257895686</v>
      </c>
      <c r="F49" s="138">
        <f>$D49/B49-1</f>
        <v>-0.65614386906879707</v>
      </c>
    </row>
    <row r="50" spans="1:6" s="4" customFormat="1" ht="24.95" customHeight="1" x14ac:dyDescent="0.25">
      <c r="A50" s="22" t="s">
        <v>36</v>
      </c>
      <c r="B50" s="62" t="s">
        <v>158</v>
      </c>
      <c r="C50" s="62">
        <v>1462</v>
      </c>
      <c r="D50" s="62">
        <v>376</v>
      </c>
      <c r="E50" s="138">
        <v>-0.7428180574555403</v>
      </c>
      <c r="F50" s="138"/>
    </row>
    <row r="51" spans="1:6" s="4" customFormat="1" ht="24.95" customHeight="1" x14ac:dyDescent="0.25">
      <c r="A51" s="22" t="s">
        <v>139</v>
      </c>
      <c r="B51" s="62">
        <v>0</v>
      </c>
      <c r="C51" s="62">
        <v>0</v>
      </c>
      <c r="D51" s="62">
        <v>0</v>
      </c>
      <c r="E51" s="138" t="s">
        <v>35</v>
      </c>
      <c r="F51" s="138"/>
    </row>
    <row r="52" spans="1:6" s="4" customFormat="1" ht="24.95" customHeight="1" x14ac:dyDescent="0.25">
      <c r="A52" s="22" t="s">
        <v>28</v>
      </c>
      <c r="B52" s="62">
        <v>2435</v>
      </c>
      <c r="C52" s="62">
        <v>2488</v>
      </c>
      <c r="D52" s="61">
        <v>701</v>
      </c>
      <c r="E52" s="138">
        <v>-0.71824758842443726</v>
      </c>
      <c r="F52" s="138">
        <f>$D52/B52-1</f>
        <v>-0.71211498973305953</v>
      </c>
    </row>
    <row r="53" spans="1:6" s="4" customFormat="1" ht="24.6" customHeight="1" x14ac:dyDescent="0.25">
      <c r="A53" s="22" t="s">
        <v>29</v>
      </c>
      <c r="B53" s="62" t="s">
        <v>158</v>
      </c>
      <c r="C53" s="62" t="s">
        <v>158</v>
      </c>
      <c r="D53" s="61" t="s">
        <v>158</v>
      </c>
      <c r="E53" s="138" t="s">
        <v>35</v>
      </c>
      <c r="F53" s="138"/>
    </row>
    <row r="54" spans="1:6" s="4" customFormat="1" ht="24.6" customHeight="1" x14ac:dyDescent="0.25">
      <c r="A54" s="22" t="s">
        <v>87</v>
      </c>
      <c r="B54" s="62">
        <v>0</v>
      </c>
      <c r="C54" s="62">
        <v>0</v>
      </c>
      <c r="D54" s="61">
        <v>0</v>
      </c>
      <c r="E54" s="138" t="s">
        <v>35</v>
      </c>
      <c r="F54" s="138"/>
    </row>
    <row r="55" spans="1:6" s="4" customFormat="1" ht="24.95" customHeight="1" x14ac:dyDescent="0.25">
      <c r="A55" s="22" t="s">
        <v>53</v>
      </c>
      <c r="B55" s="62">
        <v>134</v>
      </c>
      <c r="C55" s="62">
        <v>136</v>
      </c>
      <c r="D55" s="61">
        <v>164</v>
      </c>
      <c r="E55" s="138">
        <v>0.20588235294117641</v>
      </c>
      <c r="F55" s="138">
        <f>$D55/B55-1</f>
        <v>0.22388059701492535</v>
      </c>
    </row>
    <row r="56" spans="1:6" s="4" customFormat="1" ht="24.95" customHeight="1" x14ac:dyDescent="0.25">
      <c r="A56" s="44" t="s">
        <v>86</v>
      </c>
      <c r="B56" s="62">
        <v>0</v>
      </c>
      <c r="C56" s="62">
        <v>0</v>
      </c>
      <c r="D56" s="61">
        <v>0</v>
      </c>
      <c r="E56" s="138" t="s">
        <v>35</v>
      </c>
      <c r="F56" s="138"/>
    </row>
    <row r="57" spans="1:6" s="4" customFormat="1" ht="24.95" customHeight="1" x14ac:dyDescent="0.25">
      <c r="A57" s="22" t="s">
        <v>30</v>
      </c>
      <c r="B57" s="62">
        <v>3645</v>
      </c>
      <c r="C57" s="62">
        <v>3086</v>
      </c>
      <c r="D57" s="61">
        <v>1425</v>
      </c>
      <c r="E57" s="138">
        <v>-0.53823720025923527</v>
      </c>
      <c r="F57" s="138">
        <f>$D57/B57-1</f>
        <v>-0.60905349794238683</v>
      </c>
    </row>
    <row r="58" spans="1:6" s="4" customFormat="1" ht="24.95" customHeight="1" x14ac:dyDescent="0.25">
      <c r="A58" s="22" t="s">
        <v>41</v>
      </c>
      <c r="B58" s="62">
        <v>0</v>
      </c>
      <c r="C58" s="62">
        <v>0</v>
      </c>
      <c r="D58" s="61">
        <v>0</v>
      </c>
      <c r="E58" s="138" t="s">
        <v>35</v>
      </c>
      <c r="F58" s="138"/>
    </row>
    <row r="59" spans="1:6" s="4" customFormat="1" ht="24.95" customHeight="1" x14ac:dyDescent="0.25">
      <c r="A59" s="22" t="s">
        <v>32</v>
      </c>
      <c r="B59" s="62" t="s">
        <v>158</v>
      </c>
      <c r="C59" s="62" t="s">
        <v>158</v>
      </c>
      <c r="D59" s="61" t="s">
        <v>158</v>
      </c>
      <c r="E59" s="138" t="s">
        <v>35</v>
      </c>
      <c r="F59" s="138"/>
    </row>
    <row r="60" spans="1:6" s="4" customFormat="1" ht="24.95" customHeight="1" x14ac:dyDescent="0.25">
      <c r="A60" s="39" t="s">
        <v>82</v>
      </c>
      <c r="B60" s="71">
        <v>0</v>
      </c>
      <c r="C60" s="71">
        <v>0</v>
      </c>
      <c r="D60" s="73">
        <v>0</v>
      </c>
      <c r="E60" s="140" t="s">
        <v>35</v>
      </c>
      <c r="F60" s="140"/>
    </row>
    <row r="61" spans="1:6" s="111" customFormat="1" ht="39.950000000000003" customHeight="1" x14ac:dyDescent="0.25">
      <c r="A61" s="80" t="s">
        <v>33</v>
      </c>
      <c r="B61" s="53">
        <v>212</v>
      </c>
      <c r="C61" s="53">
        <v>104</v>
      </c>
      <c r="D61" s="53">
        <v>150</v>
      </c>
      <c r="E61" s="145">
        <v>0.44230769230769229</v>
      </c>
      <c r="F61" s="145">
        <f>$D61/B61-1</f>
        <v>-0.29245283018867929</v>
      </c>
    </row>
    <row r="62" spans="1:6" s="43" customFormat="1" ht="20.100000000000001" customHeight="1" x14ac:dyDescent="0.25">
      <c r="A62" s="42" t="s">
        <v>64</v>
      </c>
      <c r="B62" s="62" t="s">
        <v>158</v>
      </c>
      <c r="C62" s="62">
        <v>0</v>
      </c>
      <c r="D62" s="61">
        <v>0</v>
      </c>
      <c r="E62" s="141" t="s">
        <v>35</v>
      </c>
      <c r="F62" s="141"/>
    </row>
    <row r="63" spans="1:6" s="43" customFormat="1" ht="20.100000000000001" customHeight="1" x14ac:dyDescent="0.25">
      <c r="A63" s="42" t="s">
        <v>78</v>
      </c>
      <c r="B63" s="62">
        <v>0</v>
      </c>
      <c r="C63" s="62">
        <v>0</v>
      </c>
      <c r="D63" s="61">
        <v>0</v>
      </c>
      <c r="E63" s="138" t="s">
        <v>35</v>
      </c>
      <c r="F63" s="138"/>
    </row>
    <row r="64" spans="1:6" s="4" customFormat="1" ht="20.25" customHeight="1" x14ac:dyDescent="0.25">
      <c r="A64" s="22" t="s">
        <v>54</v>
      </c>
      <c r="B64" s="62">
        <v>0</v>
      </c>
      <c r="C64" s="62">
        <v>0</v>
      </c>
      <c r="D64" s="61">
        <v>0</v>
      </c>
      <c r="E64" s="138" t="s">
        <v>35</v>
      </c>
      <c r="F64" s="138"/>
    </row>
    <row r="65" spans="1:6" s="4" customFormat="1" ht="24.6" customHeight="1" thickBot="1" x14ac:dyDescent="0.3">
      <c r="A65" s="22" t="s">
        <v>34</v>
      </c>
      <c r="B65" s="69">
        <v>212</v>
      </c>
      <c r="C65" s="69">
        <v>104</v>
      </c>
      <c r="D65" s="70">
        <v>150</v>
      </c>
      <c r="E65" s="138">
        <v>0.44230769230769229</v>
      </c>
      <c r="F65" s="138">
        <f>$D65/B65-1</f>
        <v>-0.29245283018867929</v>
      </c>
    </row>
    <row r="66" spans="1:6" s="111" customFormat="1" ht="39.950000000000003" customHeight="1" thickTop="1" thickBot="1" x14ac:dyDescent="0.3">
      <c r="A66" s="82" t="s">
        <v>39</v>
      </c>
      <c r="B66" s="52">
        <v>77951</v>
      </c>
      <c r="C66" s="52">
        <v>59788</v>
      </c>
      <c r="D66" s="52">
        <v>42612</v>
      </c>
      <c r="E66" s="147">
        <v>-0.28728172877500502</v>
      </c>
      <c r="F66" s="147">
        <f>$D66/B66-1</f>
        <v>-0.45334889866711137</v>
      </c>
    </row>
    <row r="67" spans="1:6" ht="76.900000000000006" customHeight="1" thickTop="1" x14ac:dyDescent="0.4">
      <c r="A67" s="35" t="s">
        <v>35</v>
      </c>
      <c r="B67" s="34"/>
      <c r="C67" s="34"/>
      <c r="D67" s="34"/>
      <c r="E67" s="14"/>
      <c r="F67" s="14"/>
    </row>
    <row r="68" spans="1:6" ht="27.75" customHeight="1" x14ac:dyDescent="0.4">
      <c r="A68" s="40" t="s">
        <v>55</v>
      </c>
      <c r="B68" s="34"/>
      <c r="C68" s="34"/>
      <c r="D68" s="34"/>
      <c r="E68" s="14"/>
      <c r="F68" s="14"/>
    </row>
    <row r="69" spans="1:6" s="118" customFormat="1" ht="23.25" x14ac:dyDescent="0.35">
      <c r="A69" s="108" t="s">
        <v>74</v>
      </c>
      <c r="B69" s="27"/>
      <c r="C69" s="27"/>
      <c r="D69" s="27"/>
      <c r="E69" s="23"/>
      <c r="F69"/>
    </row>
    <row r="70" spans="1:6" s="119" customFormat="1" ht="24.75" x14ac:dyDescent="0.35">
      <c r="A70" s="16"/>
      <c r="B70" s="28"/>
      <c r="C70" s="28"/>
      <c r="D70" s="28"/>
      <c r="E70" s="10"/>
      <c r="F70" s="23"/>
    </row>
    <row r="72" spans="1:6" s="119" customFormat="1" ht="20.25" x14ac:dyDescent="0.25">
      <c r="A72" s="16"/>
      <c r="B72" s="26"/>
      <c r="C72" s="26"/>
      <c r="D72" s="26"/>
      <c r="E72" s="10"/>
      <c r="F72" s="10"/>
    </row>
    <row r="73" spans="1:6" s="119" customFormat="1" ht="20.25" x14ac:dyDescent="0.25">
      <c r="A73" s="16"/>
      <c r="B73" s="26"/>
      <c r="C73" s="26"/>
      <c r="D73" s="26"/>
      <c r="E73" s="10"/>
      <c r="F73" s="10"/>
    </row>
    <row r="74" spans="1:6" s="119" customFormat="1" ht="31.5" thickBot="1" x14ac:dyDescent="0.3">
      <c r="A74" s="16"/>
      <c r="B74" s="29"/>
      <c r="C74" s="29"/>
      <c r="D74" s="29"/>
      <c r="E74" s="10"/>
      <c r="F74" s="10"/>
    </row>
    <row r="75" spans="1:6" ht="16.5" thickTop="1" x14ac:dyDescent="0.25">
      <c r="F75" s="171"/>
    </row>
    <row r="76" spans="1:6" ht="16.5" thickBot="1" x14ac:dyDescent="0.3">
      <c r="F76" s="172"/>
    </row>
    <row r="77" spans="1:6" ht="21.75" thickTop="1" thickBot="1" x14ac:dyDescent="0.3">
      <c r="F77" s="133"/>
    </row>
    <row r="78" spans="1:6" ht="21.75" thickTop="1" thickBot="1" x14ac:dyDescent="0.3">
      <c r="F78" s="133"/>
    </row>
    <row r="79" spans="1:6" ht="21.75" thickTop="1" thickBot="1" x14ac:dyDescent="0.3">
      <c r="F79" s="133"/>
    </row>
    <row r="80" spans="1:6" ht="16.5" thickTop="1" x14ac:dyDescent="0.25"/>
  </sheetData>
  <mergeCells count="3">
    <mergeCell ref="E4:E5"/>
    <mergeCell ref="F4:F5"/>
    <mergeCell ref="F75:F76"/>
  </mergeCells>
  <phoneticPr fontId="17" type="noConversion"/>
  <printOptions horizontalCentered="1" verticalCentered="1" gridLinesSet="0"/>
  <pageMargins left="0.19685039370078741" right="0.19685039370078741" top="0.4" bottom="0.19685039370078741" header="0.17" footer="0.18"/>
  <pageSetup paperSize="9" scale="47" firstPageNumber="13" orientation="portrait" useFirstPageNumber="1" horizontalDpi="4294967292" verticalDpi="4294967292" r:id="rId1"/>
  <headerFooter alignWithMargins="0">
    <oddHeader>&amp;C&amp;24  &amp;P</oddHeader>
    <oddFooter>&amp;R&amp;8&amp;F&amp;18
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7</vt:i4>
      </vt:variant>
    </vt:vector>
  </HeadingPairs>
  <TitlesOfParts>
    <vt:vector size="13" baseType="lpstr">
      <vt:lpstr>CONTENTS</vt:lpstr>
      <vt:lpstr>TOTAL</vt:lpstr>
      <vt:lpstr>PROCARS</vt:lpstr>
      <vt:lpstr>PROLCV</vt:lpstr>
      <vt:lpstr>PROHCV</vt:lpstr>
      <vt:lpstr>PROBC</vt:lpstr>
      <vt:lpstr>Comparaison</vt:lpstr>
      <vt:lpstr>Impres_titres_MI</vt:lpstr>
      <vt:lpstr>PROBC!Zone_d_impression</vt:lpstr>
      <vt:lpstr>PROCARS!Zone_d_impression</vt:lpstr>
      <vt:lpstr>PROHCV!Zone_d_impression</vt:lpstr>
      <vt:lpstr>PROLCV!Zone_d_impression</vt:lpstr>
      <vt:lpstr>TOTAL!Zone_d_impression</vt:lpstr>
    </vt:vector>
  </TitlesOfParts>
  <Company>CCFA/AAA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CCFA/AAA</dc:creator>
  <cp:lastModifiedBy>Jocelyne Nziendolo</cp:lastModifiedBy>
  <cp:lastPrinted>2020-09-21T07:58:20Z</cp:lastPrinted>
  <dcterms:created xsi:type="dcterms:W3CDTF">1998-11-02T11:26:07Z</dcterms:created>
  <dcterms:modified xsi:type="dcterms:W3CDTF">2021-06-08T11:52:49Z</dcterms:modified>
</cp:coreProperties>
</file>