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Passenger Cars" sheetId="4" r:id="rId1"/>
  </sheets>
  <externalReferences>
    <externalReference r:id="rId2"/>
  </externalReferences>
  <definedNames>
    <definedName name="AA">[1]PROCARS!#REF!</definedName>
    <definedName name="compa">[1]PROCARS!#REF!</definedName>
    <definedName name="P91_">[1]PROCARS!#REF!</definedName>
    <definedName name="P92_">[1]PROCARS!#REF!</definedName>
    <definedName name="_xlnm.Print_Area" localSheetId="0">'Passenger Cars'!$B$1:$E$93</definedName>
  </definedNames>
  <calcPr calcId="14562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</calcChain>
</file>

<file path=xl/sharedStrings.xml><?xml version="1.0" encoding="utf-8"?>
<sst xmlns="http://schemas.openxmlformats.org/spreadsheetml/2006/main" count="107" uniqueCount="99">
  <si>
    <t xml:space="preserve">   </t>
  </si>
  <si>
    <t>Estimate</t>
  </si>
  <si>
    <t>BMW, Mercedes, Audi and JLR not reported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</si>
  <si>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</si>
  <si>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</si>
  <si>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</si>
  <si>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</si>
  <si>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</si>
  <si>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</si>
  <si>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</si>
  <si>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MOROCCO</t>
  </si>
  <si>
    <t>LIBYA</t>
  </si>
  <si>
    <t>KENYA</t>
  </si>
  <si>
    <t>EGYPT</t>
  </si>
  <si>
    <t>BOTSWANA</t>
  </si>
  <si>
    <t>ALGERIA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</si>
  <si>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</si>
  <si>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</si>
  <si>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</si>
  <si>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</si>
  <si>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</si>
  <si>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</si>
  <si>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</si>
  <si>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</si>
  <si>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</si>
  <si>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</si>
  <si>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</si>
  <si>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</si>
  <si>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</si>
  <si>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</si>
  <si>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</si>
  <si>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BANGLADESH</t>
  </si>
  <si>
    <t>AUSTRALIA</t>
  </si>
  <si>
    <t>Double Counts Asia / World</t>
  </si>
  <si>
    <t xml:space="preserve"> 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</si>
  <si>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</si>
  <si>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</si>
  <si>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</si>
  <si>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</si>
  <si>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</si>
  <si>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</si>
  <si>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</si>
  <si>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</si>
  <si>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</si>
  <si>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South America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</si>
  <si>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</si>
  <si>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</si>
  <si>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</si>
  <si>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</si>
  <si>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</si>
  <si>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</si>
  <si>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</si>
  <si>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</si>
  <si>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</si>
  <si>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KAZAKHSTAN</t>
  </si>
  <si>
    <t>BELARUS</t>
  </si>
  <si>
    <t>AZERBAIDJAN</t>
  </si>
  <si>
    <t>RUSSIA</t>
  </si>
  <si>
    <t>Double Counts Ukraine / World</t>
  </si>
  <si>
    <t>Double Counts CIS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</si>
  <si>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</si>
  <si>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</si>
  <si>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</si>
  <si>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</si>
  <si>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</si>
  <si>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</si>
  <si>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</si>
  <si>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</si>
  <si>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</si>
  <si>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East Europe / World</t>
  </si>
  <si>
    <t xml:space="preserve"> - EUROPEAN UNION New Members</t>
  </si>
  <si>
    <t>UNITED KINGDOM</t>
  </si>
  <si>
    <t>SWEDEN</t>
  </si>
  <si>
    <t>SPAIN</t>
  </si>
  <si>
    <t>PORTUGAL</t>
  </si>
  <si>
    <t>NETHERLANDS *** AS OF 2013,  FIGURES ONCE A YEAR ONLY</t>
  </si>
  <si>
    <t>ITALY</t>
  </si>
  <si>
    <t>GERMANY</t>
  </si>
  <si>
    <t>FRANCE</t>
  </si>
  <si>
    <t>FINLAND</t>
  </si>
  <si>
    <t>BELGIUM</t>
  </si>
  <si>
    <t>AUSTRIA</t>
  </si>
  <si>
    <t>Double Counts Portugal / World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</si>
  <si>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</si>
  <si>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</si>
  <si>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</si>
  <si>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</si>
  <si>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</si>
  <si>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</si>
  <si>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</si>
  <si>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VARIATION</t>
  </si>
  <si>
    <t>Q4</t>
  </si>
  <si>
    <t>CARS</t>
  </si>
  <si>
    <t>YTD 2017</t>
  </si>
  <si>
    <t>YTD 2016</t>
  </si>
  <si>
    <t>UNITS</t>
  </si>
  <si>
    <t>OICA correspondents survey</t>
  </si>
  <si>
    <t>WORLD MOTOR VEHICLE PRODUCTION BY COUNTRY AND TYPE</t>
  </si>
  <si>
    <t>BASEPROCARS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</si>
</sst>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+0.0%;\-0.0%"/>
    <numFmt numFmtId="165" formatCode="#,##0.0000"/>
    <numFmt numFmtId="166" formatCode="#,##0.00000000"/>
    <numFmt numFmtId="167" formatCode="#,###,##0"/>
  </numFmts>
  <fonts count="2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16"/>
      <name val="Helv"/>
    </font>
    <font>
      <b/>
      <sz val="16"/>
      <color theme="1"/>
      <name val="Helv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Arial"/>
      <family val="2"/>
    </font>
    <font>
      <i/>
      <sz val="20"/>
      <name val="Arial"/>
      <family val="2"/>
    </font>
    <font>
      <i/>
      <sz val="1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sz val="18"/>
      <color indexed="8"/>
      <name val="Arial"/>
      <family val="2"/>
    </font>
    <font>
      <b/>
      <sz val="14"/>
      <name val="Arial"/>
      <family val="2"/>
    </font>
    <font>
      <i/>
      <sz val="18"/>
      <color indexed="8"/>
      <name val="Arial"/>
      <family val="2"/>
    </font>
    <font>
      <sz val="12"/>
      <name val="Arial"/>
      <family val="2"/>
    </font>
    <font>
      <b/>
      <sz val="20"/>
      <name val="Helv"/>
    </font>
    <font>
      <b/>
      <sz val="22"/>
      <name val="Arial"/>
      <family val="2"/>
    </font>
    <font>
      <b/>
      <sz val="22"/>
      <name val="Helv"/>
    </font>
    <font>
      <b/>
      <sz val="24"/>
      <name val="Helv"/>
    </font>
    <font>
      <b/>
      <sz val="18"/>
      <name val="Helv"/>
    </font>
    <font>
      <sz val="24"/>
      <name val="Helv"/>
    </font>
    <font>
      <sz val="10"/>
      <color indexed="8"/>
      <name val="Arial"/>
      <family val="2"/>
    </font>
    <font>
      <sz val="10"/>
      <name val="MS Sans Serif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167" fontId="24" fillId="3" borderId="0" applyNumberFormat="0" applyBorder="0">
      <alignment horizontal="right"/>
      <protection locked="0"/>
    </xf>
    <xf numFmtId="40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1" fillId="0" borderId="0" xfId="2" applyFill="1"/>
    <xf numFmtId="3" fontId="2" fillId="2" borderId="0" xfId="1" applyNumberFormat="1" applyFont="1" applyFill="1"/>
    <xf numFmtId="3" fontId="1" fillId="0" borderId="0" xfId="1" applyNumberFormat="1" applyFill="1"/>
    <xf numFmtId="3" fontId="2" fillId="2" borderId="0" xfId="1" applyNumberFormat="1" applyFont="1" applyFill="1" applyAlignment="1">
      <alignment vertical="center"/>
    </xf>
    <xf numFmtId="3" fontId="2" fillId="3" borderId="0" xfId="1" applyNumberFormat="1" applyFont="1" applyFill="1" applyAlignment="1">
      <alignment vertical="center"/>
    </xf>
    <xf numFmtId="3" fontId="2" fillId="3" borderId="0" xfId="1" applyNumberFormat="1" applyFont="1" applyFill="1"/>
    <xf numFmtId="3" fontId="1" fillId="0" borderId="0" xfId="1" applyNumberFormat="1" applyFill="1" applyAlignment="1"/>
    <xf numFmtId="3" fontId="1" fillId="0" borderId="0" xfId="1" applyNumberFormat="1" applyFill="1" applyAlignment="1">
      <alignment vertical="center"/>
    </xf>
    <xf numFmtId="3" fontId="1" fillId="0" borderId="0" xfId="2" applyNumberFormat="1" applyFill="1"/>
    <xf numFmtId="3" fontId="1" fillId="0" borderId="0" xfId="2" applyNumberFormat="1" applyFont="1" applyFill="1"/>
    <xf numFmtId="3" fontId="2" fillId="2" borderId="0" xfId="1" applyNumberFormat="1" applyFont="1" applyFill="1" applyBorder="1" applyAlignment="1">
      <alignment vertical="center"/>
    </xf>
    <xf numFmtId="3" fontId="1" fillId="0" borderId="0" xfId="1" applyNumberFormat="1"/>
    <xf numFmtId="0" fontId="3" fillId="0" borderId="0" xfId="1" applyFont="1" applyAlignment="1">
      <alignment wrapText="1"/>
    </xf>
    <xf numFmtId="0" fontId="3" fillId="0" borderId="0" xfId="1" applyFont="1" applyBorder="1" applyAlignment="1">
      <alignment horizontal="left" wrapText="1"/>
    </xf>
    <xf numFmtId="0" fontId="3" fillId="0" borderId="0" xfId="1" applyFont="1"/>
    <xf numFmtId="0" fontId="3" fillId="0" borderId="0" xfId="1" applyFont="1" applyBorder="1" applyAlignment="1">
      <alignment horizontal="left" wrapText="1"/>
    </xf>
    <xf numFmtId="0" fontId="3" fillId="4" borderId="0" xfId="1" applyFont="1" applyFill="1" applyBorder="1" applyAlignment="1">
      <alignment horizontal="left"/>
    </xf>
    <xf numFmtId="0" fontId="4" fillId="5" borderId="0" xfId="1" applyFont="1" applyFill="1" applyBorder="1" applyAlignment="1">
      <alignment horizontal="left" wrapText="1"/>
    </xf>
    <xf numFmtId="164" fontId="5" fillId="6" borderId="1" xfId="1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vertical="center"/>
    </xf>
    <xf numFmtId="3" fontId="6" fillId="6" borderId="3" xfId="1" applyNumberFormat="1" applyFont="1" applyFill="1" applyBorder="1" applyAlignment="1" applyProtection="1">
      <alignment horizontal="left" vertical="center"/>
    </xf>
    <xf numFmtId="164" fontId="5" fillId="6" borderId="4" xfId="1" applyNumberFormat="1" applyFont="1" applyFill="1" applyBorder="1" applyAlignment="1" applyProtection="1">
      <alignment horizontal="center" vertical="center"/>
    </xf>
    <xf numFmtId="3" fontId="1" fillId="8" borderId="5" xfId="1" applyNumberFormat="1" applyFill="1" applyBorder="1"/>
    <xf numFmtId="3" fontId="6" fillId="6" borderId="6" xfId="1" applyNumberFormat="1" applyFont="1" applyFill="1" applyBorder="1" applyAlignment="1" applyProtection="1">
      <alignment horizontal="left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3" fontId="8" fillId="8" borderId="8" xfId="2" applyNumberFormat="1" applyFont="1" applyFill="1" applyBorder="1" applyAlignment="1" applyProtection="1">
      <alignment vertical="center"/>
      <protection locked="0"/>
    </xf>
    <xf numFmtId="3" fontId="9" fillId="0" borderId="9" xfId="1" applyNumberFormat="1" applyFont="1" applyFill="1" applyBorder="1" applyAlignment="1" applyProtection="1">
      <alignment horizontal="center" vertical="center"/>
    </xf>
    <xf numFmtId="3" fontId="8" fillId="8" borderId="10" xfId="2" applyNumberFormat="1" applyFont="1" applyFill="1" applyBorder="1" applyAlignment="1" applyProtection="1">
      <alignment vertical="center"/>
      <protection locked="0"/>
    </xf>
    <xf numFmtId="3" fontId="8" fillId="9" borderId="8" xfId="2" applyNumberFormat="1" applyFont="1" applyFill="1" applyBorder="1" applyAlignment="1" applyProtection="1">
      <alignment vertical="center"/>
      <protection locked="0"/>
    </xf>
    <xf numFmtId="3" fontId="8" fillId="10" borderId="8" xfId="2" applyNumberFormat="1" applyFont="1" applyFill="1" applyBorder="1" applyAlignment="1" applyProtection="1">
      <alignment vertical="center"/>
      <protection locked="0"/>
    </xf>
    <xf numFmtId="164" fontId="7" fillId="3" borderId="11" xfId="3" applyNumberFormat="1" applyFont="1" applyFill="1" applyBorder="1" applyAlignment="1" applyProtection="1">
      <alignment horizontal="center" vertical="center"/>
    </xf>
    <xf numFmtId="3" fontId="9" fillId="3" borderId="9" xfId="3" applyNumberFormat="1" applyFont="1" applyFill="1" applyBorder="1" applyAlignment="1" applyProtection="1">
      <alignment horizontal="center" vertical="center"/>
    </xf>
    <xf numFmtId="164" fontId="10" fillId="3" borderId="12" xfId="3" applyNumberFormat="1" applyFont="1" applyFill="1" applyBorder="1" applyAlignment="1" applyProtection="1">
      <alignment horizontal="center" vertical="center"/>
    </xf>
    <xf numFmtId="3" fontId="11" fillId="9" borderId="13" xfId="2" applyNumberFormat="1" applyFont="1" applyFill="1" applyBorder="1" applyAlignment="1" applyProtection="1">
      <alignment vertical="center"/>
      <protection locked="0"/>
    </xf>
    <xf numFmtId="3" fontId="11" fillId="11" borderId="13" xfId="2" applyNumberFormat="1" applyFont="1" applyFill="1" applyBorder="1" applyAlignment="1" applyProtection="1">
      <alignment vertical="center"/>
      <protection locked="0"/>
    </xf>
    <xf numFmtId="3" fontId="12" fillId="3" borderId="6" xfId="3" applyNumberFormat="1" applyFont="1" applyFill="1" applyBorder="1" applyAlignment="1" applyProtection="1">
      <alignment horizontal="left" vertical="center"/>
    </xf>
    <xf numFmtId="164" fontId="5" fillId="6" borderId="12" xfId="1" applyNumberFormat="1" applyFont="1" applyFill="1" applyBorder="1" applyAlignment="1" applyProtection="1">
      <alignment horizontal="center" vertical="center"/>
    </xf>
    <xf numFmtId="3" fontId="11" fillId="8" borderId="14" xfId="2" applyNumberFormat="1" applyFont="1" applyFill="1" applyBorder="1" applyAlignment="1" applyProtection="1">
      <alignment vertical="center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3" fontId="13" fillId="12" borderId="15" xfId="2" applyNumberFormat="1" applyFont="1" applyFill="1" applyBorder="1" applyAlignment="1" applyProtection="1">
      <alignment vertical="center"/>
    </xf>
    <xf numFmtId="3" fontId="8" fillId="11" borderId="16" xfId="2" applyNumberFormat="1" applyFont="1" applyFill="1" applyBorder="1" applyAlignment="1" applyProtection="1">
      <alignment vertical="center"/>
      <protection locked="0"/>
    </xf>
    <xf numFmtId="3" fontId="14" fillId="0" borderId="8" xfId="2" applyNumberFormat="1" applyFont="1" applyFill="1" applyBorder="1" applyAlignment="1" applyProtection="1">
      <alignment vertical="center"/>
      <protection locked="0"/>
    </xf>
    <xf numFmtId="3" fontId="8" fillId="8" borderId="16" xfId="2" applyNumberFormat="1" applyFont="1" applyFill="1" applyBorder="1" applyAlignment="1" applyProtection="1">
      <alignment vertical="center"/>
      <protection locked="0"/>
    </xf>
    <xf numFmtId="3" fontId="8" fillId="11" borderId="10" xfId="2" applyNumberFormat="1" applyFont="1" applyFill="1" applyBorder="1" applyAlignment="1" applyProtection="1">
      <alignment vertical="center"/>
      <protection locked="0"/>
    </xf>
    <xf numFmtId="3" fontId="8" fillId="9" borderId="16" xfId="2" applyNumberFormat="1" applyFont="1" applyFill="1" applyBorder="1" applyAlignment="1" applyProtection="1">
      <alignment vertical="center"/>
      <protection locked="0"/>
    </xf>
    <xf numFmtId="3" fontId="8" fillId="5" borderId="8" xfId="2" applyNumberFormat="1" applyFont="1" applyFill="1" applyBorder="1" applyAlignment="1" applyProtection="1">
      <alignment vertical="center"/>
      <protection locked="0"/>
    </xf>
    <xf numFmtId="164" fontId="7" fillId="3" borderId="7" xfId="3" applyNumberFormat="1" applyFont="1" applyFill="1" applyBorder="1" applyAlignment="1" applyProtection="1">
      <alignment horizontal="center" vertical="center"/>
    </xf>
    <xf numFmtId="3" fontId="11" fillId="11" borderId="13" xfId="2" applyNumberFormat="1" applyFont="1" applyFill="1" applyBorder="1" applyAlignment="1" applyProtection="1">
      <alignment horizontal="right" vertical="center"/>
      <protection locked="0"/>
    </xf>
    <xf numFmtId="3" fontId="8" fillId="12" borderId="10" xfId="2" applyNumberFormat="1" applyFont="1" applyFill="1" applyBorder="1" applyAlignment="1" applyProtection="1">
      <alignment vertical="center"/>
    </xf>
    <xf numFmtId="3" fontId="13" fillId="3" borderId="10" xfId="2" applyNumberFormat="1" applyFont="1" applyFill="1" applyBorder="1" applyAlignment="1" applyProtection="1">
      <alignment vertical="center"/>
    </xf>
    <xf numFmtId="164" fontId="10" fillId="3" borderId="12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3" fontId="15" fillId="3" borderId="6" xfId="1" applyNumberFormat="1" applyFont="1" applyFill="1" applyBorder="1" applyAlignment="1" applyProtection="1">
      <alignment horizontal="left" vertical="center"/>
    </xf>
    <xf numFmtId="3" fontId="13" fillId="12" borderId="13" xfId="2" applyNumberFormat="1" applyFont="1" applyFill="1" applyBorder="1" applyAlignment="1" applyProtection="1">
      <alignment vertical="center"/>
    </xf>
    <xf numFmtId="3" fontId="13" fillId="12" borderId="15" xfId="2" applyNumberFormat="1" applyFont="1" applyFill="1" applyBorder="1" applyAlignment="1" applyProtection="1">
      <alignment vertical="center"/>
      <protection locked="0"/>
    </xf>
    <xf numFmtId="3" fontId="8" fillId="8" borderId="17" xfId="2" applyNumberFormat="1" applyFont="1" applyFill="1" applyBorder="1" applyAlignment="1" applyProtection="1">
      <alignment vertical="center"/>
      <protection locked="0"/>
    </xf>
    <xf numFmtId="3" fontId="2" fillId="3" borderId="0" xfId="3" applyNumberFormat="1" applyFont="1" applyFill="1" applyAlignment="1">
      <alignment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16" fillId="12" borderId="15" xfId="2" applyNumberFormat="1" applyFont="1" applyFill="1" applyBorder="1" applyAlignment="1" applyProtection="1">
      <alignment vertical="center"/>
    </xf>
    <xf numFmtId="3" fontId="11" fillId="13" borderId="19" xfId="2" applyNumberFormat="1" applyFont="1" applyFill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3" fontId="15" fillId="3" borderId="6" xfId="1" applyNumberFormat="1" applyFont="1" applyFill="1" applyBorder="1" applyAlignment="1" applyProtection="1">
      <alignment horizontal="center" vertical="center"/>
    </xf>
    <xf numFmtId="164" fontId="7" fillId="3" borderId="12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3" fontId="13" fillId="14" borderId="21" xfId="2" applyNumberFormat="1" applyFont="1" applyFill="1" applyBorder="1" applyAlignment="1" applyProtection="1">
      <alignment vertical="center"/>
    </xf>
    <xf numFmtId="3" fontId="15" fillId="3" borderId="22" xfId="1" applyNumberFormat="1" applyFont="1" applyFill="1" applyBorder="1" applyAlignment="1" applyProtection="1">
      <alignment horizontal="left" vertical="center"/>
    </xf>
    <xf numFmtId="3" fontId="8" fillId="8" borderId="23" xfId="2" applyNumberFormat="1" applyFont="1" applyFill="1" applyBorder="1" applyAlignment="1" applyProtection="1">
      <alignment vertical="center"/>
      <protection locked="0"/>
    </xf>
    <xf numFmtId="3" fontId="9" fillId="0" borderId="24" xfId="1" applyNumberFormat="1" applyFont="1" applyFill="1" applyBorder="1" applyAlignment="1" applyProtection="1">
      <alignment horizontal="center" vertical="center"/>
    </xf>
    <xf numFmtId="3" fontId="8" fillId="9" borderId="10" xfId="2" applyNumberFormat="1" applyFont="1" applyFill="1" applyBorder="1" applyAlignment="1" applyProtection="1">
      <alignment vertical="center"/>
      <protection locked="0"/>
    </xf>
    <xf numFmtId="164" fontId="7" fillId="3" borderId="11" xfId="1" applyNumberFormat="1" applyFont="1" applyFill="1" applyBorder="1" applyAlignment="1" applyProtection="1">
      <alignment horizontal="center" vertical="center"/>
    </xf>
    <xf numFmtId="3" fontId="11" fillId="11" borderId="15" xfId="2" applyNumberFormat="1" applyFont="1" applyFill="1" applyBorder="1" applyAlignment="1" applyProtection="1">
      <alignment vertical="center"/>
      <protection locked="0"/>
    </xf>
    <xf numFmtId="3" fontId="13" fillId="14" borderId="19" xfId="2" applyNumberFormat="1" applyFont="1" applyFill="1" applyBorder="1" applyAlignment="1" applyProtection="1">
      <alignment vertical="center"/>
    </xf>
    <xf numFmtId="3" fontId="13" fillId="14" borderId="13" xfId="2" applyNumberFormat="1" applyFont="1" applyFill="1" applyBorder="1" applyAlignment="1" applyProtection="1">
      <alignment vertical="center"/>
    </xf>
    <xf numFmtId="3" fontId="17" fillId="15" borderId="25" xfId="1" applyNumberFormat="1" applyFont="1" applyFill="1" applyBorder="1" applyAlignment="1" applyProtection="1">
      <alignment horizontal="center" vertical="center"/>
    </xf>
    <xf numFmtId="164" fontId="7" fillId="6" borderId="7" xfId="1" applyNumberFormat="1" applyFont="1" applyFill="1" applyBorder="1" applyAlignment="1" applyProtection="1">
      <alignment horizontal="center" vertical="center"/>
    </xf>
    <xf numFmtId="3" fontId="8" fillId="10" borderId="10" xfId="2" applyNumberFormat="1" applyFont="1" applyFill="1" applyBorder="1" applyAlignment="1" applyProtection="1">
      <alignment vertical="center"/>
      <protection locked="0"/>
    </xf>
    <xf numFmtId="165" fontId="1" fillId="0" borderId="0" xfId="1" applyNumberFormat="1" applyFill="1"/>
    <xf numFmtId="164" fontId="7" fillId="0" borderId="12" xfId="1" applyNumberFormat="1" applyFont="1" applyFill="1" applyBorder="1" applyAlignment="1" applyProtection="1">
      <alignment horizontal="center" vertical="center"/>
    </xf>
    <xf numFmtId="3" fontId="11" fillId="14" borderId="15" xfId="2" applyNumberFormat="1" applyFont="1" applyFill="1" applyBorder="1" applyAlignment="1" applyProtection="1">
      <alignment vertical="center"/>
    </xf>
    <xf numFmtId="3" fontId="11" fillId="8" borderId="13" xfId="2" applyNumberFormat="1" applyFont="1" applyFill="1" applyBorder="1" applyAlignment="1" applyProtection="1">
      <alignment vertical="center"/>
      <protection locked="0"/>
    </xf>
    <xf numFmtId="3" fontId="18" fillId="3" borderId="12" xfId="3" applyNumberFormat="1" applyFont="1" applyFill="1" applyBorder="1" applyAlignment="1">
      <alignment vertical="center"/>
    </xf>
    <xf numFmtId="164" fontId="5" fillId="3" borderId="12" xfId="3" applyNumberFormat="1" applyFont="1" applyFill="1" applyBorder="1" applyAlignment="1" applyProtection="1">
      <alignment horizontal="center" vertical="center"/>
    </xf>
    <xf numFmtId="3" fontId="13" fillId="7" borderId="21" xfId="2" applyNumberFormat="1" applyFont="1" applyFill="1" applyBorder="1" applyAlignment="1" applyProtection="1">
      <alignment vertical="center"/>
    </xf>
    <xf numFmtId="166" fontId="2" fillId="2" borderId="0" xfId="1" applyNumberFormat="1" applyFont="1" applyFill="1" applyBorder="1" applyAlignment="1">
      <alignment vertical="center"/>
    </xf>
    <xf numFmtId="164" fontId="5" fillId="3" borderId="26" xfId="1" applyNumberFormat="1" applyFont="1" applyFill="1" applyBorder="1" applyAlignment="1" applyProtection="1">
      <alignment horizontal="center" vertical="center"/>
    </xf>
    <xf numFmtId="3" fontId="6" fillId="6" borderId="22" xfId="1" applyNumberFormat="1" applyFont="1" applyFill="1" applyBorder="1" applyAlignment="1" applyProtection="1">
      <alignment horizontal="left" vertical="center"/>
    </xf>
    <xf numFmtId="164" fontId="19" fillId="6" borderId="27" xfId="1" applyNumberFormat="1" applyFont="1" applyFill="1" applyBorder="1" applyAlignment="1" applyProtection="1">
      <alignment horizontal="center" vertical="center"/>
    </xf>
    <xf numFmtId="1" fontId="20" fillId="8" borderId="28" xfId="2" applyNumberFormat="1" applyFont="1" applyFill="1" applyBorder="1" applyAlignment="1">
      <alignment horizontal="centerContinuous" vertical="center"/>
    </xf>
    <xf numFmtId="1" fontId="20" fillId="0" borderId="29" xfId="2" applyNumberFormat="1" applyFont="1" applyBorder="1" applyAlignment="1">
      <alignment horizontal="centerContinuous" vertical="center"/>
    </xf>
    <xf numFmtId="1" fontId="20" fillId="0" borderId="30" xfId="2" applyNumberFormat="1" applyFont="1" applyBorder="1" applyAlignment="1">
      <alignment horizontal="centerContinuous" vertical="center"/>
    </xf>
    <xf numFmtId="0" fontId="21" fillId="0" borderId="31" xfId="2" applyFont="1" applyFill="1" applyBorder="1" applyAlignment="1">
      <alignment horizontal="centerContinuous" vertical="top"/>
    </xf>
    <xf numFmtId="0" fontId="21" fillId="0" borderId="32" xfId="2" applyFont="1" applyFill="1" applyBorder="1" applyAlignment="1">
      <alignment horizontal="centerContinuous" vertical="top"/>
    </xf>
    <xf numFmtId="0" fontId="20" fillId="0" borderId="29" xfId="1" applyFont="1" applyBorder="1" applyAlignment="1">
      <alignment horizontal="center" vertical="center"/>
    </xf>
    <xf numFmtId="0" fontId="1" fillId="8" borderId="33" xfId="1" applyFill="1" applyBorder="1" applyAlignment="1">
      <alignment wrapText="1"/>
    </xf>
    <xf numFmtId="3" fontId="21" fillId="8" borderId="33" xfId="1" applyNumberFormat="1" applyFont="1" applyFill="1" applyBorder="1" applyAlignment="1">
      <alignment wrapText="1"/>
    </xf>
    <xf numFmtId="0" fontId="1" fillId="8" borderId="0" xfId="1" applyFill="1" applyBorder="1" applyAlignment="1">
      <alignment wrapText="1"/>
    </xf>
    <xf numFmtId="3" fontId="21" fillId="8" borderId="0" xfId="1" applyNumberFormat="1" applyFont="1" applyFill="1" applyBorder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22" fillId="0" borderId="0" xfId="2" applyFont="1" applyFill="1" applyAlignment="1">
      <alignment horizontal="centerContinuous" vertical="top"/>
    </xf>
    <xf numFmtId="0" fontId="21" fillId="8" borderId="0" xfId="1" applyFont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21" fillId="0" borderId="0" xfId="1" applyFont="1" applyFill="1" applyAlignment="1">
      <alignment horizontal="left" vertical="center" wrapText="1"/>
    </xf>
    <xf numFmtId="0" fontId="23" fillId="0" borderId="0" xfId="1" applyFont="1" applyAlignment="1">
      <alignment horizontal="centerContinuous" vertical="center"/>
    </xf>
  </cellXfs>
  <cellStyles count="7">
    <cellStyle name="Ligne détail" xfId="4"/>
    <cellStyle name="Milliers 2" xfId="5"/>
    <cellStyle name="Normal" xfId="0" builtinId="0"/>
    <cellStyle name="Normal 2" xfId="1"/>
    <cellStyle name="Normal_PROV2001" xfId="3"/>
    <cellStyle name="Normal_PROV20012002" xfId="2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0</xdr:rowOff>
    </xdr:from>
    <xdr:ext cx="2190750" cy="139065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2190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EcoInfo\STAT\OICA\EXP-PRO-SURVEY\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EFINITION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BASEPROTOTAL"/>
      <sheetName val="LAST QUARTERS"/>
      <sheetName val="BASEPROCARS"/>
      <sheetName val="BASEPROLCV"/>
      <sheetName val="BASEPROHCV"/>
      <sheetName val="BASEPROBC"/>
      <sheetName val="GLOBAL CHART"/>
      <sheetName val="DETAILED CHART"/>
      <sheetName val="COUNTRYRANKBASE"/>
      <sheetName val="COUNTRYRANK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abSelected="1" zoomScale="50" workbookViewId="0">
      <selection activeCell="G18" sqref="G18"/>
    </sheetView>
  </sheetViews>
  <sheetFormatPr baseColWidth="10" defaultColWidth="38.140625" defaultRowHeight="15.75" x14ac:dyDescent="0.25"/>
  <cols>
    <col min="1" max="1" width="21.85546875" style="1" customWidth="1"/>
    <col min="2" max="2" width="110.140625" style="1" customWidth="1"/>
    <col min="3" max="4" width="38.140625" style="2" customWidth="1"/>
    <col min="5" max="16384" width="38.140625" style="1"/>
  </cols>
  <sheetData>
    <row r="1" spans="2:7" ht="99" customHeight="1" x14ac:dyDescent="0.25">
      <c r="B1" s="106" t="s">
        <v>98</v>
      </c>
      <c r="C1" s="105" t="s">
        <v>97</v>
      </c>
      <c r="D1" s="104"/>
      <c r="E1" s="104"/>
      <c r="F1" s="103"/>
      <c r="G1" s="103"/>
    </row>
    <row r="2" spans="2:7" ht="28.5" customHeight="1" x14ac:dyDescent="0.25">
      <c r="B2" s="102"/>
      <c r="C2" s="101" t="s">
        <v>96</v>
      </c>
      <c r="D2" s="100"/>
      <c r="E2" s="100"/>
      <c r="F2" s="99"/>
    </row>
    <row r="3" spans="2:7" ht="56.1" customHeight="1" thickBot="1" x14ac:dyDescent="0.5">
      <c r="B3" s="98"/>
      <c r="C3" s="97"/>
      <c r="D3" s="96"/>
      <c r="E3" s="95"/>
    </row>
    <row r="4" spans="2:7" s="13" customFormat="1" ht="49.5" customHeight="1" thickTop="1" thickBot="1" x14ac:dyDescent="0.3">
      <c r="B4" s="94" t="s">
        <v>95</v>
      </c>
      <c r="C4" s="93" t="s">
        <v>94</v>
      </c>
      <c r="D4" s="92" t="s">
        <v>93</v>
      </c>
      <c r="E4" s="91" t="s">
        <v>34</v>
      </c>
    </row>
    <row r="5" spans="2:7" s="12" customFormat="1" ht="39.950000000000003" customHeight="1" thickTop="1" thickBot="1" x14ac:dyDescent="0.3">
      <c r="B5" s="90" t="s">
        <v>92</v>
      </c>
      <c r="C5" s="89" t="s">
        <v>91</v>
      </c>
      <c r="D5" s="89" t="s">
        <v>91</v>
      </c>
      <c r="E5" s="88" t="s">
        <v>90</v>
      </c>
    </row>
    <row r="6" spans="2:7" s="12" customFormat="1" ht="39.950000000000003" customHeight="1" thickTop="1" x14ac:dyDescent="0.25">
      <c r="B6" s="87" t="s">
        <v>89</v>
      </c>
      <c r="C6" s="84">
        <v>19051672</v>
      </c>
      <c r="D6" s="84">
        <v>19595025</v>
      </c>
      <c r="E6" s="86">
        <f>IF(ISERROR(D6/C6)," ",(D6/C6)-1)</f>
        <v>2.8519964022055477E-2</v>
      </c>
      <c r="G6" s="85" t="s">
        <v>34</v>
      </c>
    </row>
    <row r="7" spans="2:7" s="6" customFormat="1" ht="30" customHeight="1" x14ac:dyDescent="0.25">
      <c r="B7" s="54" t="s">
        <v>88</v>
      </c>
      <c r="C7" s="84">
        <v>16887225</v>
      </c>
      <c r="D7" s="84">
        <v>16973088</v>
      </c>
      <c r="E7" s="53">
        <f>IF(ISERROR(D7/C7)," ",(D7/C7)-1)</f>
        <v>5.0844943440973012E-3</v>
      </c>
    </row>
    <row r="8" spans="2:7" s="58" customFormat="1" ht="20.100000000000001" customHeight="1" x14ac:dyDescent="0.25">
      <c r="B8" s="54" t="s">
        <v>87</v>
      </c>
      <c r="C8" s="74">
        <v>13058080</v>
      </c>
      <c r="D8" s="74">
        <v>13114905</v>
      </c>
      <c r="E8" s="83">
        <f>IF(ISERROR(D8/C8)," ",(D8/C8)-1)</f>
        <v>4.3517117371008052E-3</v>
      </c>
    </row>
    <row r="9" spans="2:7" s="58" customFormat="1" ht="20.100000000000001" customHeight="1" x14ac:dyDescent="0.25">
      <c r="B9" s="37" t="s">
        <v>86</v>
      </c>
      <c r="C9" s="80"/>
      <c r="D9" s="80"/>
      <c r="E9" s="34" t="str">
        <f>IF(ISERROR(D9/C9)," ",(D9/C9)-1)</f>
        <v xml:space="preserve"> </v>
      </c>
    </row>
    <row r="10" spans="2:7" s="58" customFormat="1" ht="20.100000000000001" customHeight="1" x14ac:dyDescent="0.25">
      <c r="B10" s="37" t="s">
        <v>85</v>
      </c>
      <c r="C10" s="80"/>
      <c r="D10" s="80"/>
      <c r="E10" s="82" t="str">
        <f>IF(ISERROR(D10/C10)," ",(D10/C10)-1)</f>
        <v xml:space="preserve"> </v>
      </c>
      <c r="F10" s="58" t="s">
        <v>34</v>
      </c>
    </row>
    <row r="11" spans="2:7" s="58" customFormat="1" ht="20.100000000000001" customHeight="1" x14ac:dyDescent="0.25">
      <c r="B11" s="37" t="s">
        <v>84</v>
      </c>
      <c r="C11" s="81"/>
      <c r="D11" s="81"/>
      <c r="E11" s="34" t="str">
        <f>IF(ISERROR(D11/C11)," ",(D11/C11)-1)</f>
        <v xml:space="preserve"> </v>
      </c>
    </row>
    <row r="12" spans="2:7" s="58" customFormat="1" ht="20.100000000000001" customHeight="1" x14ac:dyDescent="0.25">
      <c r="B12" s="37" t="s">
        <v>83</v>
      </c>
      <c r="C12" s="81"/>
      <c r="D12" s="81"/>
      <c r="E12" s="34" t="str">
        <f>IF(ISERROR(D12/C12)," ",(D12/C12)-1)</f>
        <v xml:space="preserve"> </v>
      </c>
    </row>
    <row r="13" spans="2:7" s="4" customFormat="1" ht="24.95" customHeight="1" x14ac:dyDescent="0.25">
      <c r="B13" s="37" t="s">
        <v>82</v>
      </c>
      <c r="C13" s="80"/>
      <c r="D13" s="80"/>
      <c r="E13" s="79" t="str">
        <f>IF(ISERROR(D13/C13)," ",(D13/C13)-1)</f>
        <v xml:space="preserve"> </v>
      </c>
    </row>
    <row r="14" spans="2:7" s="4" customFormat="1" ht="24.6" customHeight="1" x14ac:dyDescent="0.25">
      <c r="B14" s="28" t="s">
        <v>81</v>
      </c>
      <c r="C14" s="77">
        <v>91300</v>
      </c>
      <c r="D14" s="77">
        <v>81000</v>
      </c>
      <c r="E14" s="26">
        <f>IF(ISERROR(D14/C14)," ",(D14/C14)-1)</f>
        <v>-0.11281489594742611</v>
      </c>
      <c r="G14" s="78" t="s">
        <v>34</v>
      </c>
    </row>
    <row r="15" spans="2:7" s="4" customFormat="1" ht="24.6" customHeight="1" x14ac:dyDescent="0.25">
      <c r="B15" s="28" t="s">
        <v>80</v>
      </c>
      <c r="C15" s="29">
        <v>354003</v>
      </c>
      <c r="D15" s="77">
        <v>336000</v>
      </c>
      <c r="E15" s="26">
        <f>IF(ISERROR(D15/C15)," ",(D15/C15)-1)</f>
        <v>-5.0855501224565947E-2</v>
      </c>
    </row>
    <row r="16" spans="2:7" s="4" customFormat="1" ht="24.95" customHeight="1" x14ac:dyDescent="0.25">
      <c r="B16" s="28" t="s">
        <v>79</v>
      </c>
      <c r="C16" s="45">
        <v>48000</v>
      </c>
      <c r="D16" s="29">
        <v>91598</v>
      </c>
      <c r="E16" s="26">
        <f>IF(ISERROR(D16/C16)," ",(D16/C16)-1)</f>
        <v>0.90829166666666672</v>
      </c>
    </row>
    <row r="17" spans="2:8" s="4" customFormat="1" ht="24.95" customHeight="1" x14ac:dyDescent="0.25">
      <c r="B17" s="28" t="s">
        <v>78</v>
      </c>
      <c r="C17" s="45">
        <v>1636000</v>
      </c>
      <c r="D17" s="45">
        <v>1748000</v>
      </c>
      <c r="E17" s="76">
        <f>IF(ISERROR(D17/C17)," ",(D17/C17)-1)</f>
        <v>6.8459657701711585E-2</v>
      </c>
    </row>
    <row r="18" spans="2:8" s="4" customFormat="1" ht="24.95" customHeight="1" x14ac:dyDescent="0.25">
      <c r="B18" s="28" t="s">
        <v>77</v>
      </c>
      <c r="C18" s="29">
        <v>5746808</v>
      </c>
      <c r="D18" s="29">
        <v>5645581</v>
      </c>
      <c r="E18" s="26">
        <f>IF(ISERROR(D18/C18)," ",(D18/C18)-1)</f>
        <v>-1.7614473982774492E-2</v>
      </c>
    </row>
    <row r="19" spans="2:8" s="4" customFormat="1" ht="24.95" customHeight="1" x14ac:dyDescent="0.25">
      <c r="B19" s="28" t="s">
        <v>76</v>
      </c>
      <c r="C19" s="29">
        <v>712971</v>
      </c>
      <c r="D19" s="29">
        <v>742642</v>
      </c>
      <c r="E19" s="26">
        <f>IF(ISERROR(D19/C19)," ",(D19/C19)-1)</f>
        <v>4.1615998406667298E-2</v>
      </c>
    </row>
    <row r="20" spans="2:8" s="4" customFormat="1" ht="24.95" customHeight="1" x14ac:dyDescent="0.25">
      <c r="B20" s="75" t="s">
        <v>75</v>
      </c>
      <c r="C20" s="29">
        <v>87609</v>
      </c>
      <c r="D20" s="29">
        <v>155000</v>
      </c>
      <c r="E20" s="26">
        <f>IF(ISERROR(D20/C20)," ",(D20/C20)-1)</f>
        <v>0.7692246230410118</v>
      </c>
    </row>
    <row r="21" spans="2:8" s="4" customFormat="1" ht="24.95" customHeight="1" x14ac:dyDescent="0.25">
      <c r="B21" s="28" t="s">
        <v>74</v>
      </c>
      <c r="C21" s="29">
        <v>99200</v>
      </c>
      <c r="D21" s="29">
        <v>126426</v>
      </c>
      <c r="E21" s="26">
        <f>IF(ISERROR(D21/C21)," ",(D21/C21)-1)</f>
        <v>0.27445564516129028</v>
      </c>
    </row>
    <row r="22" spans="2:8" s="4" customFormat="1" ht="24.95" customHeight="1" x14ac:dyDescent="0.25">
      <c r="B22" s="28" t="s">
        <v>73</v>
      </c>
      <c r="C22" s="29">
        <v>2354117</v>
      </c>
      <c r="D22" s="29">
        <v>2291492</v>
      </c>
      <c r="E22" s="26">
        <f>IF(ISERROR(D22/C22)," ",(D22/C22)-1)</f>
        <v>-2.660233115006605E-2</v>
      </c>
      <c r="H22" s="6"/>
    </row>
    <row r="23" spans="2:8" s="4" customFormat="1" ht="24.95" customHeight="1" x14ac:dyDescent="0.25">
      <c r="B23" s="28" t="s">
        <v>72</v>
      </c>
      <c r="C23" s="29">
        <v>205374</v>
      </c>
      <c r="D23" s="45">
        <v>226000</v>
      </c>
      <c r="E23" s="26">
        <f>IF(ISERROR(D23/C23)," ",(D23/C23)-1)</f>
        <v>0.10043140806528572</v>
      </c>
    </row>
    <row r="24" spans="2:8" s="4" customFormat="1" ht="24.6" customHeight="1" x14ac:dyDescent="0.25">
      <c r="B24" s="28" t="s">
        <v>71</v>
      </c>
      <c r="C24" s="29">
        <v>1722698</v>
      </c>
      <c r="D24" s="29">
        <v>1671166</v>
      </c>
      <c r="E24" s="26">
        <f>IF(ISERROR(D24/C24)," ",(D24/C24)-1)</f>
        <v>-2.9913542594232956E-2</v>
      </c>
    </row>
    <row r="25" spans="2:8" s="4" customFormat="1" ht="24.95" customHeight="1" x14ac:dyDescent="0.25">
      <c r="B25" s="54" t="s">
        <v>70</v>
      </c>
      <c r="C25" s="74">
        <v>3829145</v>
      </c>
      <c r="D25" s="73">
        <v>3858183</v>
      </c>
      <c r="E25" s="40">
        <f>IF(ISERROR(D25/C25)," ",(D25/C25)-1)</f>
        <v>7.5834161412011714E-3</v>
      </c>
    </row>
    <row r="26" spans="2:8" s="58" customFormat="1" ht="20.100000000000001" customHeight="1" x14ac:dyDescent="0.25">
      <c r="B26" s="37" t="s">
        <v>69</v>
      </c>
      <c r="C26" s="72">
        <v>-125200</v>
      </c>
      <c r="D26" s="72">
        <v>-123010</v>
      </c>
      <c r="E26" s="34">
        <f>IF(ISERROR(D26/C26)," ",(D26/C26)-1)</f>
        <v>-1.7492012779552701E-2</v>
      </c>
    </row>
    <row r="27" spans="2:8" s="6" customFormat="1" ht="30" customHeight="1" x14ac:dyDescent="0.25">
      <c r="B27" s="28" t="s">
        <v>68</v>
      </c>
      <c r="C27" s="29">
        <v>1344182</v>
      </c>
      <c r="D27" s="29">
        <v>1413881</v>
      </c>
      <c r="E27" s="71">
        <f>IF(ISERROR(D27/C27)," ",(D27/C27)-1)</f>
        <v>5.1852353327153544E-2</v>
      </c>
    </row>
    <row r="28" spans="2:8" s="58" customFormat="1" ht="22.35" customHeight="1" x14ac:dyDescent="0.25">
      <c r="B28" s="28" t="s">
        <v>67</v>
      </c>
      <c r="C28" s="45">
        <v>523000</v>
      </c>
      <c r="D28" s="70">
        <v>502000</v>
      </c>
      <c r="E28" s="48">
        <f>IF(ISERROR(D28/C28)," ",(D28/C28)-1)</f>
        <v>-4.0152963671128084E-2</v>
      </c>
    </row>
    <row r="29" spans="2:8" s="4" customFormat="1" ht="24.6" customHeight="1" x14ac:dyDescent="0.25">
      <c r="B29" s="28" t="s">
        <v>66</v>
      </c>
      <c r="C29" s="29">
        <v>554600</v>
      </c>
      <c r="D29" s="29">
        <v>514700</v>
      </c>
      <c r="E29" s="26">
        <f>IF(ISERROR(D29/C29)," ",(D29/C29)-1)</f>
        <v>-7.194374323837005E-2</v>
      </c>
    </row>
    <row r="30" spans="2:8" s="9" customFormat="1" ht="24.95" customHeight="1" x14ac:dyDescent="0.25">
      <c r="B30" s="28" t="s">
        <v>65</v>
      </c>
      <c r="C30" s="29">
        <v>358861</v>
      </c>
      <c r="D30" s="45">
        <v>359240</v>
      </c>
      <c r="E30" s="26">
        <f>IF(ISERROR(D30/C30)," ",(D30/C30)-1)</f>
        <v>1.0561192216484994E-3</v>
      </c>
    </row>
    <row r="31" spans="2:8" s="9" customFormat="1" ht="24.95" customHeight="1" x14ac:dyDescent="0.25">
      <c r="B31" s="28" t="s">
        <v>64</v>
      </c>
      <c r="C31" s="29">
        <v>1040000</v>
      </c>
      <c r="D31" s="45">
        <v>1001520</v>
      </c>
      <c r="E31" s="26">
        <f>IF(ISERROR(D31/C31)," ",(D31/C31)-1)</f>
        <v>-3.7000000000000033E-2</v>
      </c>
    </row>
    <row r="32" spans="2:8" s="4" customFormat="1" ht="24.95" customHeight="1" thickBot="1" x14ac:dyDescent="0.3">
      <c r="B32" s="69" t="s">
        <v>63</v>
      </c>
      <c r="C32" s="68">
        <v>133702</v>
      </c>
      <c r="D32" s="68">
        <v>189852</v>
      </c>
      <c r="E32" s="26">
        <f>IF(ISERROR(D32/C32)," ",(D32/C32)-1)</f>
        <v>0.41996380009274348</v>
      </c>
    </row>
    <row r="33" spans="1:14" s="4" customFormat="1" ht="24.95" customHeight="1" x14ac:dyDescent="0.25">
      <c r="B33" s="67" t="s">
        <v>62</v>
      </c>
      <c r="C33" s="66">
        <v>1213559</v>
      </c>
      <c r="D33" s="66">
        <v>1479031</v>
      </c>
      <c r="E33" s="65">
        <f>IF(ISERROR(D33/C33)," ",(D33/C33)-1)</f>
        <v>0.21875491838468508</v>
      </c>
    </row>
    <row r="34" spans="1:14" s="6" customFormat="1" ht="30" customHeight="1" x14ac:dyDescent="0.25">
      <c r="B34" s="28" t="s">
        <v>61</v>
      </c>
      <c r="C34" s="45">
        <v>79360</v>
      </c>
      <c r="D34" s="45">
        <v>79360</v>
      </c>
      <c r="E34" s="64">
        <f>IF(ISERROR(D34/C34)," ",(D34/C34)-1)</f>
        <v>0</v>
      </c>
    </row>
    <row r="35" spans="1:14" s="4" customFormat="1" ht="24.95" customHeight="1" x14ac:dyDescent="0.25">
      <c r="B35" s="63" t="s">
        <v>60</v>
      </c>
      <c r="C35" s="56">
        <v>1134199</v>
      </c>
      <c r="D35" s="56">
        <v>1399671</v>
      </c>
      <c r="E35" s="62">
        <f>IF(ISERROR(D35/C35)," ",(D35/C35)-1)</f>
        <v>0.234061218533961</v>
      </c>
    </row>
    <row r="36" spans="1:14" s="8" customFormat="1" ht="24.95" customHeight="1" x14ac:dyDescent="0.25">
      <c r="B36" s="37" t="s">
        <v>59</v>
      </c>
      <c r="C36" s="61">
        <v>-101090</v>
      </c>
      <c r="D36" s="61">
        <v>-116270</v>
      </c>
      <c r="E36" s="52">
        <f>IF(ISERROR(D36/C36)," ",(D36/C36)-1)</f>
        <v>0.1501632208922743</v>
      </c>
    </row>
    <row r="37" spans="1:14" s="7" customFormat="1" ht="30" customHeight="1" x14ac:dyDescent="0.25">
      <c r="B37" s="37" t="s">
        <v>58</v>
      </c>
      <c r="C37" s="60"/>
      <c r="D37" s="60"/>
      <c r="E37" s="34" t="str">
        <f>IF(ISERROR(D37/C37)," ",(D37/C37)-1)</f>
        <v xml:space="preserve"> </v>
      </c>
    </row>
    <row r="38" spans="1:14" s="58" customFormat="1" ht="20.100000000000001" customHeight="1" x14ac:dyDescent="0.25">
      <c r="B38" s="28" t="s">
        <v>57</v>
      </c>
      <c r="C38" s="29">
        <v>1124310</v>
      </c>
      <c r="D38" s="29">
        <v>1348029</v>
      </c>
      <c r="E38" s="26">
        <f>IF(ISERROR(D38/C38)," ",(D38/C38)-1)</f>
        <v>0.19898337647090214</v>
      </c>
    </row>
    <row r="39" spans="1:14" s="58" customFormat="1" ht="20.100000000000001" customHeight="1" x14ac:dyDescent="0.25">
      <c r="A39" s="58" t="s">
        <v>34</v>
      </c>
      <c r="B39" s="28" t="s">
        <v>56</v>
      </c>
      <c r="C39" s="29"/>
      <c r="D39" s="29"/>
      <c r="E39" s="26"/>
      <c r="N39" s="59" t="s">
        <v>55</v>
      </c>
    </row>
    <row r="40" spans="1:14" s="4" customFormat="1" ht="24.95" customHeight="1" x14ac:dyDescent="0.25">
      <c r="B40" s="28" t="s">
        <v>55</v>
      </c>
      <c r="C40" s="29">
        <v>10090</v>
      </c>
      <c r="D40" s="29">
        <v>3580</v>
      </c>
      <c r="E40" s="26">
        <f>IF(ISERROR(D40/C40)," ",(D40/C40)-1)</f>
        <v>-0.64519326065411298</v>
      </c>
    </row>
    <row r="41" spans="1:14" s="4" customFormat="1" ht="24.95" customHeight="1" x14ac:dyDescent="0.25">
      <c r="A41" s="4" t="s">
        <v>34</v>
      </c>
      <c r="B41" s="28" t="s">
        <v>54</v>
      </c>
      <c r="C41" s="29">
        <v>8397</v>
      </c>
      <c r="D41" s="29">
        <v>16789</v>
      </c>
      <c r="E41" s="26">
        <f>IF(ISERROR(D41/C41)," ",(D41/C41)-1)</f>
        <v>0.99940454924377753</v>
      </c>
    </row>
    <row r="42" spans="1:14" s="4" customFormat="1" ht="24.95" customHeight="1" x14ac:dyDescent="0.25">
      <c r="B42" s="28" t="s">
        <v>53</v>
      </c>
      <c r="C42" s="29">
        <v>4340</v>
      </c>
      <c r="D42" s="29">
        <v>7296</v>
      </c>
      <c r="E42" s="26">
        <f>IF(ISERROR(D42/C42)," ",(D42/C42)-1)</f>
        <v>0.68110599078341005</v>
      </c>
    </row>
    <row r="43" spans="1:14" s="4" customFormat="1" ht="24.95" customHeight="1" x14ac:dyDescent="0.25">
      <c r="B43" s="28" t="s">
        <v>52</v>
      </c>
      <c r="C43" s="57">
        <v>88152</v>
      </c>
      <c r="D43" s="57">
        <v>140247</v>
      </c>
      <c r="E43" s="26">
        <f>IF(ISERROR(D43/C43)," ",(D43/C43)-1)</f>
        <v>0.59096787367274706</v>
      </c>
    </row>
    <row r="44" spans="1:14" s="4" customFormat="1" ht="24.95" customHeight="1" x14ac:dyDescent="0.25">
      <c r="B44" s="54" t="s">
        <v>51</v>
      </c>
      <c r="C44" s="56">
        <v>950888</v>
      </c>
      <c r="D44" s="56">
        <v>1142906</v>
      </c>
      <c r="E44" s="53">
        <f>IF(ISERROR(D44/C44)," ",(D44/C44)-1)</f>
        <v>0.20193545401771829</v>
      </c>
    </row>
    <row r="45" spans="1:14" s="7" customFormat="1" ht="30" customHeight="1" x14ac:dyDescent="0.25">
      <c r="B45" s="25" t="s">
        <v>50</v>
      </c>
      <c r="C45" s="41">
        <v>8778776</v>
      </c>
      <c r="D45" s="41">
        <v>8190677</v>
      </c>
      <c r="E45" s="38">
        <f>IF(ISERROR(D45/C45)," ",(D45/C45)-1)</f>
        <v>-6.6991001934666117E-2</v>
      </c>
    </row>
    <row r="46" spans="1:14" s="5" customFormat="1" ht="39.950000000000003" customHeight="1" x14ac:dyDescent="0.25">
      <c r="B46" s="54" t="s">
        <v>49</v>
      </c>
      <c r="C46" s="55">
        <v>6712992</v>
      </c>
      <c r="D46" s="55">
        <v>5682703</v>
      </c>
      <c r="E46" s="53">
        <f>IF(ISERROR(D46/C46)," ",(D46/C46)-1)</f>
        <v>-0.15347686992625642</v>
      </c>
    </row>
    <row r="47" spans="1:14" s="6" customFormat="1" ht="30" customHeight="1" x14ac:dyDescent="0.25">
      <c r="B47" s="28" t="s">
        <v>48</v>
      </c>
      <c r="C47" s="50">
        <v>803230</v>
      </c>
      <c r="D47" s="50">
        <v>749458</v>
      </c>
      <c r="E47" s="26">
        <f>IF(ISERROR(D47/C47)," ",(D47/C47)-1)</f>
        <v>-6.694471073042596E-2</v>
      </c>
    </row>
    <row r="48" spans="1:14" s="4" customFormat="1" ht="24.95" customHeight="1" x14ac:dyDescent="0.25">
      <c r="B48" s="28" t="s">
        <v>47</v>
      </c>
      <c r="C48" s="50">
        <v>1993178</v>
      </c>
      <c r="D48" s="50">
        <v>1900029</v>
      </c>
      <c r="E48" s="26">
        <f>IF(ISERROR(D48/C48)," ",(D48/C48)-1)</f>
        <v>-4.6733909364843451E-2</v>
      </c>
    </row>
    <row r="49" spans="2:14" s="4" customFormat="1" ht="24.95" customHeight="1" x14ac:dyDescent="0.25">
      <c r="B49" s="28" t="s">
        <v>46</v>
      </c>
      <c r="C49" s="50">
        <v>3916584</v>
      </c>
      <c r="D49" s="50">
        <v>3033216</v>
      </c>
      <c r="E49" s="26">
        <f>IF(ISERROR(D49/C49)," ",(D49/C49)-1)</f>
        <v>-0.22554552640770631</v>
      </c>
    </row>
    <row r="50" spans="2:14" s="4" customFormat="1" ht="24.95" customHeight="1" x14ac:dyDescent="0.25">
      <c r="B50" s="54" t="s">
        <v>45</v>
      </c>
      <c r="C50" s="41">
        <v>2065784</v>
      </c>
      <c r="D50" s="41">
        <v>2507974</v>
      </c>
      <c r="E50" s="53">
        <f>IF(ISERROR(D50/C50)," ",(D50/C50)-1)</f>
        <v>0.21405432513757483</v>
      </c>
    </row>
    <row r="51" spans="2:14" s="6" customFormat="1" ht="30" customHeight="1" x14ac:dyDescent="0.25">
      <c r="B51" s="37" t="s">
        <v>44</v>
      </c>
      <c r="C51" s="49">
        <v>-32790</v>
      </c>
      <c r="D51" s="49">
        <v>-39950</v>
      </c>
      <c r="E51" s="52">
        <f>IF(ISERROR(D51/C51)," ",(D51/C51)-1)</f>
        <v>0.21835925587069238</v>
      </c>
      <c r="N51" s="51"/>
    </row>
    <row r="52" spans="2:14" s="6" customFormat="1" ht="30" customHeight="1" x14ac:dyDescent="0.25">
      <c r="B52" s="28" t="s">
        <v>43</v>
      </c>
      <c r="C52" s="29">
        <v>241315</v>
      </c>
      <c r="D52" s="29">
        <v>203700</v>
      </c>
      <c r="E52" s="26">
        <f>IF(ISERROR(D52/C52)," ",(D52/C52)-1)</f>
        <v>-0.15587510100905455</v>
      </c>
      <c r="F52" s="4"/>
      <c r="G52" s="4"/>
      <c r="H52" s="4"/>
      <c r="I52" s="4"/>
      <c r="J52" s="4"/>
      <c r="K52" s="4"/>
      <c r="L52" s="4"/>
      <c r="M52" s="4"/>
    </row>
    <row r="53" spans="2:14" s="4" customFormat="1" ht="24.95" customHeight="1" x14ac:dyDescent="0.25">
      <c r="B53" s="28" t="s">
        <v>42</v>
      </c>
      <c r="C53" s="50">
        <v>1778464</v>
      </c>
      <c r="D53" s="50">
        <v>2269468</v>
      </c>
      <c r="E53" s="26">
        <f>IF(ISERROR(D53/C53)," ",(D53/C53)-1)</f>
        <v>0.27608318189178971</v>
      </c>
    </row>
    <row r="54" spans="2:14" s="4" customFormat="1" ht="24.95" customHeight="1" x14ac:dyDescent="0.25">
      <c r="B54" s="28" t="s">
        <v>41</v>
      </c>
      <c r="C54" s="29"/>
      <c r="D54" s="29"/>
      <c r="E54" s="26" t="str">
        <f>IF(ISERROR(D54/C54)," ",(D54/C54)-1)</f>
        <v xml:space="preserve"> </v>
      </c>
    </row>
    <row r="55" spans="2:14" s="4" customFormat="1" ht="24.95" customHeight="1" x14ac:dyDescent="0.25">
      <c r="B55" s="28" t="s">
        <v>40</v>
      </c>
      <c r="C55" s="29">
        <v>77946</v>
      </c>
      <c r="D55" s="29">
        <v>73904</v>
      </c>
      <c r="E55" s="26">
        <f>IF(ISERROR(D55/C55)," ",(D55/C55)-1)</f>
        <v>-5.1856413414415159E-2</v>
      </c>
    </row>
    <row r="56" spans="2:14" s="4" customFormat="1" ht="24.95" customHeight="1" x14ac:dyDescent="0.25">
      <c r="B56" s="28" t="s">
        <v>39</v>
      </c>
      <c r="C56" s="29"/>
      <c r="D56" s="29"/>
      <c r="E56" s="26" t="str">
        <f>IF(ISERROR(D56/C56)," ",(D56/C56)-1)</f>
        <v xml:space="preserve"> </v>
      </c>
      <c r="H56" s="5"/>
    </row>
    <row r="57" spans="2:14" s="4" customFormat="1" ht="24.95" customHeight="1" x14ac:dyDescent="0.25">
      <c r="B57" s="28" t="s">
        <v>38</v>
      </c>
      <c r="C57" s="29"/>
      <c r="D57" s="29"/>
      <c r="E57" s="26" t="str">
        <f>IF(ISERROR(D57/C57)," ",(D57/C57)-1)</f>
        <v xml:space="preserve"> </v>
      </c>
    </row>
    <row r="58" spans="2:14" s="4" customFormat="1" ht="24.95" customHeight="1" x14ac:dyDescent="0.25">
      <c r="B58" s="28" t="s">
        <v>37</v>
      </c>
      <c r="C58" s="29"/>
      <c r="D58" s="29"/>
      <c r="E58" s="26" t="str">
        <f>IF(ISERROR(D58/C58)," ",(D58/C58)-1)</f>
        <v xml:space="preserve"> </v>
      </c>
    </row>
    <row r="59" spans="2:14" s="4" customFormat="1" ht="24.95" customHeight="1" x14ac:dyDescent="0.25">
      <c r="B59" s="28" t="s">
        <v>36</v>
      </c>
      <c r="C59" s="29">
        <v>849</v>
      </c>
      <c r="D59" s="29">
        <v>852</v>
      </c>
      <c r="E59" s="26">
        <f>IF(ISERROR(D59/C59)," ",(D59/C59)-1)</f>
        <v>3.5335689045936647E-3</v>
      </c>
    </row>
    <row r="60" spans="2:14" s="4" customFormat="1" ht="24.95" customHeight="1" x14ac:dyDescent="0.25">
      <c r="B60" s="25" t="s">
        <v>35</v>
      </c>
      <c r="C60" s="41">
        <v>43884300</v>
      </c>
      <c r="D60" s="41">
        <v>44964533</v>
      </c>
      <c r="E60" s="38">
        <f>IF(ISERROR(D60/C60)," ",(D60/C60)-1)</f>
        <v>2.4615477517016426E-2</v>
      </c>
      <c r="F60" s="5" t="s">
        <v>34</v>
      </c>
      <c r="G60" s="5"/>
      <c r="H60" s="5"/>
      <c r="I60" s="5"/>
      <c r="J60" s="5"/>
      <c r="K60" s="5"/>
      <c r="L60" s="5"/>
      <c r="M60" s="5"/>
    </row>
    <row r="61" spans="2:14" s="5" customFormat="1" ht="39.950000000000003" customHeight="1" x14ac:dyDescent="0.25">
      <c r="B61" s="37" t="s">
        <v>33</v>
      </c>
      <c r="C61" s="49">
        <v>-213830</v>
      </c>
      <c r="D61" s="49">
        <v>-221410</v>
      </c>
      <c r="E61" s="34">
        <f>IF(ISERROR(D61/C61)," ",(D61/C61)-1)</f>
        <v>3.5448720946546386E-2</v>
      </c>
    </row>
    <row r="62" spans="2:14" s="5" customFormat="1" ht="20.100000000000001" customHeight="1" x14ac:dyDescent="0.25">
      <c r="B62" s="28" t="s">
        <v>32</v>
      </c>
      <c r="C62" s="29">
        <v>149000</v>
      </c>
      <c r="D62" s="44">
        <v>88195</v>
      </c>
      <c r="E62" s="32">
        <f>IF(ISERROR(D62/C62)," ",(D62/C62)-1)</f>
        <v>-0.4080872483221476</v>
      </c>
    </row>
    <row r="63" spans="2:14" s="5" customFormat="1" ht="20.100000000000001" customHeight="1" x14ac:dyDescent="0.25">
      <c r="B63" s="28" t="s">
        <v>31</v>
      </c>
      <c r="C63" s="45">
        <v>580</v>
      </c>
      <c r="D63" s="45">
        <v>580</v>
      </c>
      <c r="E63" s="48">
        <f>IF(ISERROR(D63/C63)," ",(D63/C63)-1)</f>
        <v>0</v>
      </c>
    </row>
    <row r="64" spans="2:14" s="5" customFormat="1" ht="20.100000000000001" customHeight="1" x14ac:dyDescent="0.25">
      <c r="B64" s="28" t="s">
        <v>30</v>
      </c>
      <c r="C64" s="29">
        <v>24420744</v>
      </c>
      <c r="D64" s="44">
        <v>24806687</v>
      </c>
      <c r="E64" s="26">
        <f>IF(ISERROR(D64/C64)," ",(D64/C64)-1)</f>
        <v>1.5803900159634843E-2</v>
      </c>
      <c r="F64" s="4"/>
      <c r="G64" s="4"/>
      <c r="H64" s="4"/>
      <c r="I64" s="4"/>
      <c r="J64" s="4"/>
      <c r="K64" s="4"/>
      <c r="L64" s="4"/>
      <c r="M64" s="4"/>
    </row>
    <row r="65" spans="2:13" s="4" customFormat="1" ht="24.95" customHeight="1" x14ac:dyDescent="0.25">
      <c r="B65" s="28" t="s">
        <v>29</v>
      </c>
      <c r="C65" s="47">
        <v>3707348</v>
      </c>
      <c r="D65" s="47">
        <v>3952550</v>
      </c>
      <c r="E65" s="26">
        <f>IF(ISERROR(D65/C65)," ",(D65/C65)-1)</f>
        <v>6.6139461415545497E-2</v>
      </c>
    </row>
    <row r="66" spans="2:13" s="4" customFormat="1" ht="24.95" customHeight="1" x14ac:dyDescent="0.25">
      <c r="B66" s="28" t="s">
        <v>28</v>
      </c>
      <c r="C66" s="29">
        <v>968476</v>
      </c>
      <c r="D66" s="44">
        <v>982356</v>
      </c>
      <c r="E66" s="26">
        <f>IF(ISERROR(D66/C66)," ",(D66/C66)-1)</f>
        <v>1.4331795522036783E-2</v>
      </c>
    </row>
    <row r="67" spans="2:13" s="4" customFormat="1" ht="24.95" customHeight="1" x14ac:dyDescent="0.25">
      <c r="B67" s="28" t="s">
        <v>27</v>
      </c>
      <c r="C67" s="29">
        <v>1188072</v>
      </c>
      <c r="D67" s="44">
        <v>1418550</v>
      </c>
      <c r="E67" s="26">
        <f>IF(ISERROR(D67/C67)," ",(D67/C67)-1)</f>
        <v>0.19399329333575732</v>
      </c>
    </row>
    <row r="68" spans="2:13" s="4" customFormat="1" ht="24.95" customHeight="1" x14ac:dyDescent="0.25">
      <c r="B68" s="28" t="s">
        <v>26</v>
      </c>
      <c r="C68" s="29">
        <v>7873886</v>
      </c>
      <c r="D68" s="44">
        <v>8347836</v>
      </c>
      <c r="E68" s="26">
        <f>IF(ISERROR(D68/C68)," ",(D68/C68)-1)</f>
        <v>6.019264185435258E-2</v>
      </c>
    </row>
    <row r="69" spans="2:13" s="4" customFormat="1" ht="24.95" customHeight="1" x14ac:dyDescent="0.25">
      <c r="B69" s="28" t="s">
        <v>25</v>
      </c>
      <c r="C69" s="29">
        <v>503771</v>
      </c>
      <c r="D69" s="46">
        <v>424880</v>
      </c>
      <c r="E69" s="26">
        <f>IF(ISERROR(D69/C69)," ",(D69/C69)-1)</f>
        <v>-0.15660091589233993</v>
      </c>
    </row>
    <row r="70" spans="2:13" s="4" customFormat="1" ht="24.95" customHeight="1" x14ac:dyDescent="0.25">
      <c r="B70" s="28" t="s">
        <v>24</v>
      </c>
      <c r="C70" s="29">
        <v>178718</v>
      </c>
      <c r="D70" s="46">
        <v>188690</v>
      </c>
      <c r="E70" s="26">
        <f>IF(ISERROR(D70/C70)," ",(D70/C70)-1)</f>
        <v>5.5797401492854615E-2</v>
      </c>
    </row>
    <row r="71" spans="2:13" s="4" customFormat="1" ht="24.6" customHeight="1" x14ac:dyDescent="0.25">
      <c r="B71" s="28" t="s">
        <v>23</v>
      </c>
      <c r="C71" s="29">
        <v>45853</v>
      </c>
      <c r="D71" s="45">
        <v>45853</v>
      </c>
      <c r="E71" s="26">
        <f>IF(ISERROR(D71/C71)," ",(D71/C71)-1)</f>
        <v>0</v>
      </c>
    </row>
    <row r="72" spans="2:13" s="4" customFormat="1" ht="24.95" customHeight="1" x14ac:dyDescent="0.25">
      <c r="B72" s="28" t="s">
        <v>22</v>
      </c>
      <c r="C72" s="29">
        <v>3859991</v>
      </c>
      <c r="D72" s="44">
        <v>3735399</v>
      </c>
      <c r="E72" s="26">
        <f>IF(ISERROR(D72/C72)," ",(D72/C72)-1)</f>
        <v>-3.2277795466362447E-2</v>
      </c>
    </row>
    <row r="73" spans="2:13" s="4" customFormat="1" ht="24.95" customHeight="1" x14ac:dyDescent="0.25">
      <c r="B73" s="28" t="s">
        <v>21</v>
      </c>
      <c r="C73" s="29">
        <v>251087</v>
      </c>
      <c r="D73" s="44">
        <v>230356</v>
      </c>
      <c r="E73" s="26">
        <f>IF(ISERROR(D73/C73)," ",(D73/C73)-1)</f>
        <v>-8.2565007348050723E-2</v>
      </c>
    </row>
    <row r="74" spans="2:13" s="4" customFormat="1" ht="24.95" customHeight="1" x14ac:dyDescent="0.25">
      <c r="B74" s="28" t="s">
        <v>20</v>
      </c>
      <c r="C74" s="29">
        <v>805033</v>
      </c>
      <c r="D74" s="44">
        <v>818440</v>
      </c>
      <c r="E74" s="26">
        <f>IF(ISERROR(D74/C74)," ",(D74/C74)-1)</f>
        <v>1.6653975675531285E-2</v>
      </c>
    </row>
    <row r="75" spans="2:13" s="4" customFormat="1" ht="24.6" customHeight="1" x14ac:dyDescent="0.25">
      <c r="B75" s="28" t="s">
        <v>19</v>
      </c>
      <c r="C75" s="43">
        <v>145571</v>
      </c>
      <c r="D75" s="42">
        <v>145571</v>
      </c>
      <c r="E75" s="26">
        <f>IF(ISERROR(D75/C75)," ",(D75/C75)-1)</f>
        <v>0</v>
      </c>
    </row>
    <row r="76" spans="2:13" s="4" customFormat="1" ht="24.95" customHeight="1" x14ac:dyDescent="0.25">
      <c r="B76" s="25" t="s">
        <v>18</v>
      </c>
      <c r="C76" s="41">
        <v>673685</v>
      </c>
      <c r="D76" s="41">
        <v>706296</v>
      </c>
      <c r="E76" s="40">
        <f>IF(ISERROR(D76/C76)," ",(D76/C76)-1)</f>
        <v>4.8406896398168309E-2</v>
      </c>
    </row>
    <row r="77" spans="2:13" s="4" customFormat="1" ht="24.95" customHeight="1" x14ac:dyDescent="0.25">
      <c r="B77" s="37" t="s">
        <v>17</v>
      </c>
      <c r="C77" s="39"/>
      <c r="D77" s="39"/>
      <c r="E77" s="38" t="str">
        <f>IF(ISERROR(D77/C77)," ",(D77/C77)-1)</f>
        <v xml:space="preserve"> </v>
      </c>
      <c r="F77" s="5"/>
      <c r="G77" s="5"/>
      <c r="H77" s="5"/>
      <c r="I77" s="5"/>
      <c r="J77" s="5"/>
      <c r="K77" s="5"/>
      <c r="L77" s="5"/>
      <c r="M77" s="5"/>
    </row>
    <row r="78" spans="2:13" s="5" customFormat="1" ht="33.75" customHeight="1" x14ac:dyDescent="0.25">
      <c r="B78" s="37" t="s">
        <v>16</v>
      </c>
      <c r="C78" s="36">
        <v>-28660</v>
      </c>
      <c r="D78" s="35">
        <v>-27440</v>
      </c>
      <c r="E78" s="34">
        <f>IF(ISERROR(D78/C78)," ",(D78/C78)-1)</f>
        <v>-4.2568039078855535E-2</v>
      </c>
    </row>
    <row r="79" spans="2:13" s="5" customFormat="1" ht="20.100000000000001" customHeight="1" x14ac:dyDescent="0.25">
      <c r="B79" s="33" t="s">
        <v>15</v>
      </c>
      <c r="C79" s="29">
        <v>42008</v>
      </c>
      <c r="D79" s="29">
        <v>60606</v>
      </c>
      <c r="E79" s="32">
        <f>IF(ISERROR(D79/C79)," ",(D79/C79)-1)</f>
        <v>0.44272519520091413</v>
      </c>
    </row>
    <row r="80" spans="2:13" s="5" customFormat="1" ht="20.100000000000001" customHeight="1" x14ac:dyDescent="0.25">
      <c r="B80" s="28" t="s">
        <v>14</v>
      </c>
      <c r="C80" s="29"/>
      <c r="D80" s="29"/>
      <c r="E80" s="26" t="str">
        <f>IF(ISERROR(D80/C80)," ",(D80/C80)-1)</f>
        <v xml:space="preserve"> </v>
      </c>
    </row>
    <row r="81" spans="2:13" s="5" customFormat="1" ht="27.75" customHeight="1" x14ac:dyDescent="0.25">
      <c r="B81" s="28" t="s">
        <v>13</v>
      </c>
      <c r="C81" s="31">
        <v>10930</v>
      </c>
      <c r="D81" s="30">
        <v>9970</v>
      </c>
      <c r="E81" s="26">
        <f>IF(ISERROR(D81/C81)," ",(D81/C81)-1)</f>
        <v>-8.7831655992680724E-2</v>
      </c>
      <c r="F81" s="4"/>
      <c r="G81" s="4"/>
      <c r="H81" s="4"/>
      <c r="I81" s="4"/>
      <c r="J81" s="4"/>
      <c r="K81" s="4"/>
      <c r="L81" s="4"/>
      <c r="M81" s="4"/>
    </row>
    <row r="82" spans="2:13" s="4" customFormat="1" ht="18.75" customHeight="1" x14ac:dyDescent="0.25">
      <c r="B82" s="28" t="s">
        <v>12</v>
      </c>
      <c r="C82" s="27"/>
      <c r="D82" s="27"/>
      <c r="E82" s="26" t="str">
        <f>IF(ISERROR(D82/C82)," ",(D82/C82)-1)</f>
        <v xml:space="preserve"> </v>
      </c>
    </row>
    <row r="83" spans="2:13" s="4" customFormat="1" ht="20.25" customHeight="1" x14ac:dyDescent="0.25">
      <c r="B83" s="28" t="s">
        <v>11</v>
      </c>
      <c r="C83" s="29"/>
      <c r="D83" s="29"/>
      <c r="E83" s="26" t="str">
        <f>IF(ISERROR(D83/C83)," ",(D83/C83)-1)</f>
        <v xml:space="preserve"> </v>
      </c>
    </row>
    <row r="84" spans="2:13" s="4" customFormat="1" ht="20.25" customHeight="1" x14ac:dyDescent="0.25">
      <c r="B84" s="28" t="s">
        <v>10</v>
      </c>
      <c r="C84" s="29">
        <v>313868</v>
      </c>
      <c r="D84" s="29">
        <v>341802</v>
      </c>
      <c r="E84" s="26">
        <f>IF(ISERROR(D84/C84)," ",(D84/C84)-1)</f>
        <v>8.8999197114710604E-2</v>
      </c>
    </row>
    <row r="85" spans="2:13" s="4" customFormat="1" ht="20.25" customHeight="1" x14ac:dyDescent="0.25">
      <c r="B85" s="28" t="s">
        <v>9</v>
      </c>
      <c r="C85" s="29"/>
      <c r="D85" s="29"/>
      <c r="E85" s="26" t="str">
        <f>IF(ISERROR(D85/C85)," ",(D85/C85)-1)</f>
        <v xml:space="preserve"> </v>
      </c>
    </row>
    <row r="86" spans="2:13" s="4" customFormat="1" ht="20.100000000000001" customHeight="1" x14ac:dyDescent="0.25">
      <c r="B86" s="28" t="s">
        <v>8</v>
      </c>
      <c r="C86" s="29">
        <v>335539</v>
      </c>
      <c r="D86" s="29">
        <v>321358</v>
      </c>
      <c r="E86" s="26">
        <f>IF(ISERROR(D86/C86)," ",(D86/C86)-1)</f>
        <v>-4.22633434563493E-2</v>
      </c>
    </row>
    <row r="87" spans="2:13" s="4" customFormat="1" ht="20.25" customHeight="1" x14ac:dyDescent="0.25">
      <c r="B87" s="28" t="s">
        <v>7</v>
      </c>
      <c r="C87" s="29"/>
      <c r="D87" s="29"/>
      <c r="E87" s="26" t="str">
        <f>IF(ISERROR(D87/C87)," ",(D87/C87)-1)</f>
        <v xml:space="preserve"> </v>
      </c>
    </row>
    <row r="88" spans="2:13" s="4" customFormat="1" ht="20.100000000000001" customHeight="1" x14ac:dyDescent="0.25">
      <c r="B88" s="28" t="s">
        <v>6</v>
      </c>
      <c r="C88" s="29"/>
      <c r="D88" s="29"/>
      <c r="E88" s="26" t="str">
        <f>IF(ISERROR(D88/C88)," ",(D88/C88)-1)</f>
        <v xml:space="preserve"> </v>
      </c>
    </row>
    <row r="89" spans="2:13" s="4" customFormat="1" ht="24.6" customHeight="1" x14ac:dyDescent="0.25">
      <c r="B89" s="28" t="s">
        <v>5</v>
      </c>
      <c r="C89" s="27"/>
      <c r="D89" s="27"/>
      <c r="E89" s="26" t="str">
        <f>IF(ISERROR(D89/C89)," ",(D89/C89)-1)</f>
        <v xml:space="preserve"> </v>
      </c>
    </row>
    <row r="90" spans="2:13" s="4" customFormat="1" ht="24.95" customHeight="1" thickBot="1" x14ac:dyDescent="0.3">
      <c r="B90" s="25" t="s">
        <v>4</v>
      </c>
      <c r="C90" s="24"/>
      <c r="D90" s="24"/>
      <c r="E90" s="23" t="str">
        <f>IF(ISERROR(D90/C90)," ",(D90/C90)-1)</f>
        <v xml:space="preserve"> </v>
      </c>
    </row>
    <row r="91" spans="2:13" s="4" customFormat="1" ht="24.95" customHeight="1" thickTop="1" thickBot="1" x14ac:dyDescent="0.3">
      <c r="B91" s="22" t="s">
        <v>3</v>
      </c>
      <c r="C91" s="21">
        <v>72388433</v>
      </c>
      <c r="D91" s="21">
        <v>73456531</v>
      </c>
      <c r="E91" s="20">
        <f>IF(ISERROR(D91/C91)," ",(D91/C91)-1)</f>
        <v>1.4755092156781391E-2</v>
      </c>
      <c r="F91" s="3"/>
      <c r="G91" s="3"/>
      <c r="H91" s="3"/>
      <c r="I91" s="3"/>
      <c r="J91" s="3"/>
      <c r="K91" s="3"/>
      <c r="L91" s="3"/>
      <c r="M91" s="3"/>
    </row>
    <row r="92" spans="2:13" ht="23.25" customHeight="1" thickTop="1" x14ac:dyDescent="0.35">
      <c r="B92" s="15"/>
      <c r="C92" s="14"/>
      <c r="D92" s="14"/>
      <c r="E92" s="14"/>
      <c r="H92" s="3"/>
      <c r="I92" s="3"/>
    </row>
    <row r="93" spans="2:13" ht="25.35" customHeight="1" x14ac:dyDescent="0.35">
      <c r="B93" s="19" t="s">
        <v>2</v>
      </c>
      <c r="D93" s="1"/>
    </row>
    <row r="94" spans="2:13" ht="21.75" customHeight="1" x14ac:dyDescent="0.35">
      <c r="B94" s="18" t="s">
        <v>1</v>
      </c>
      <c r="C94" s="17"/>
      <c r="D94" s="1"/>
      <c r="H94" s="16"/>
      <c r="I94" s="16"/>
    </row>
    <row r="95" spans="2:13" ht="19.5" customHeight="1" x14ac:dyDescent="0.35">
      <c r="B95" s="15"/>
      <c r="C95" s="14"/>
    </row>
    <row r="96" spans="2:13" x14ac:dyDescent="0.25">
      <c r="H96" s="13"/>
      <c r="I96" s="13"/>
    </row>
    <row r="97" spans="3:9" x14ac:dyDescent="0.25">
      <c r="H97" s="12"/>
      <c r="I97" s="12"/>
    </row>
    <row r="98" spans="3:9" x14ac:dyDescent="0.25">
      <c r="H98" s="6"/>
      <c r="I98" s="6"/>
    </row>
    <row r="99" spans="3:9" x14ac:dyDescent="0.25">
      <c r="H99" s="4"/>
      <c r="I99" s="4"/>
    </row>
    <row r="100" spans="3:9" x14ac:dyDescent="0.25">
      <c r="H100" s="4"/>
      <c r="I100" s="4"/>
    </row>
    <row r="101" spans="3:9" x14ac:dyDescent="0.25">
      <c r="H101" s="4"/>
      <c r="I101" s="4"/>
    </row>
    <row r="102" spans="3:9" x14ac:dyDescent="0.25">
      <c r="H102" s="4"/>
      <c r="I102" s="4"/>
    </row>
    <row r="103" spans="3:9" x14ac:dyDescent="0.25">
      <c r="H103" s="4"/>
      <c r="I103" s="4"/>
    </row>
    <row r="104" spans="3:9" x14ac:dyDescent="0.25">
      <c r="H104" s="4"/>
      <c r="I104" s="4"/>
    </row>
    <row r="105" spans="3:9" x14ac:dyDescent="0.25">
      <c r="H105" s="4"/>
      <c r="I105" s="4"/>
    </row>
    <row r="106" spans="3:9" x14ac:dyDescent="0.25">
      <c r="H106" s="4"/>
      <c r="I106" s="4"/>
    </row>
    <row r="107" spans="3:9" x14ac:dyDescent="0.25">
      <c r="E107" s="2"/>
      <c r="H107" s="4"/>
      <c r="I107" s="4"/>
    </row>
    <row r="108" spans="3:9" x14ac:dyDescent="0.25">
      <c r="C108" s="11" t="s">
        <v>0</v>
      </c>
      <c r="H108" s="4"/>
      <c r="I108" s="4"/>
    </row>
    <row r="109" spans="3:9" x14ac:dyDescent="0.25">
      <c r="C109" s="10"/>
      <c r="D109" s="10"/>
      <c r="H109" s="4"/>
      <c r="I109" s="4"/>
    </row>
    <row r="110" spans="3:9" x14ac:dyDescent="0.25">
      <c r="C110" s="10"/>
      <c r="D110" s="10"/>
      <c r="H110" s="6"/>
      <c r="I110" s="6"/>
    </row>
    <row r="111" spans="3:9" x14ac:dyDescent="0.25">
      <c r="C111" s="10"/>
      <c r="D111" s="10"/>
      <c r="H111" s="4"/>
      <c r="I111" s="4"/>
    </row>
    <row r="112" spans="3:9" x14ac:dyDescent="0.25">
      <c r="C112" s="10"/>
      <c r="D112" s="10"/>
      <c r="H112" s="9"/>
      <c r="I112" s="9"/>
    </row>
    <row r="113" spans="3:9" x14ac:dyDescent="0.25">
      <c r="D113" s="10"/>
      <c r="H113" s="9"/>
      <c r="I113" s="9"/>
    </row>
    <row r="114" spans="3:9" x14ac:dyDescent="0.25">
      <c r="H114" s="4"/>
      <c r="I114" s="4"/>
    </row>
    <row r="115" spans="3:9" x14ac:dyDescent="0.25">
      <c r="H115" s="8"/>
      <c r="I115" s="8"/>
    </row>
    <row r="116" spans="3:9" x14ac:dyDescent="0.25">
      <c r="H116" s="4"/>
      <c r="I116" s="4"/>
    </row>
    <row r="117" spans="3:9" x14ac:dyDescent="0.25">
      <c r="H117" s="4"/>
      <c r="I117" s="4"/>
    </row>
    <row r="118" spans="3:9" x14ac:dyDescent="0.25">
      <c r="H118" s="7"/>
      <c r="I118" s="7"/>
    </row>
    <row r="119" spans="3:9" x14ac:dyDescent="0.25">
      <c r="H119" s="4"/>
      <c r="I119" s="4"/>
    </row>
    <row r="120" spans="3:9" x14ac:dyDescent="0.25">
      <c r="H120" s="4"/>
      <c r="I120" s="4"/>
    </row>
    <row r="121" spans="3:9" x14ac:dyDescent="0.25">
      <c r="H121" s="4"/>
      <c r="I121" s="4"/>
    </row>
    <row r="122" spans="3:9" x14ac:dyDescent="0.25">
      <c r="H122" s="7"/>
      <c r="I122" s="7"/>
    </row>
    <row r="123" spans="3:9" x14ac:dyDescent="0.25">
      <c r="H123" s="7"/>
      <c r="I123" s="7"/>
    </row>
    <row r="124" spans="3:9" x14ac:dyDescent="0.25">
      <c r="H124" s="5"/>
      <c r="I124" s="5"/>
    </row>
    <row r="125" spans="3:9" x14ac:dyDescent="0.25">
      <c r="H125" s="6"/>
      <c r="I125" s="6"/>
    </row>
    <row r="126" spans="3:9" x14ac:dyDescent="0.25">
      <c r="H126" s="4"/>
      <c r="I126" s="4"/>
    </row>
    <row r="127" spans="3:9" x14ac:dyDescent="0.25">
      <c r="C127" s="1"/>
      <c r="D127" s="1"/>
      <c r="H127" s="4"/>
      <c r="I127" s="4"/>
    </row>
    <row r="128" spans="3:9" x14ac:dyDescent="0.25">
      <c r="C128" s="1"/>
      <c r="D128" s="1"/>
      <c r="H128" s="4"/>
      <c r="I128" s="4"/>
    </row>
    <row r="129" spans="3:9" x14ac:dyDescent="0.25">
      <c r="C129" s="1"/>
      <c r="D129" s="1"/>
      <c r="H129" s="6"/>
      <c r="I129" s="6"/>
    </row>
    <row r="130" spans="3:9" x14ac:dyDescent="0.25">
      <c r="C130" s="1"/>
      <c r="D130" s="1"/>
      <c r="H130" s="4"/>
      <c r="I130" s="4"/>
    </row>
    <row r="131" spans="3:9" x14ac:dyDescent="0.25">
      <c r="C131" s="1"/>
      <c r="D131" s="1"/>
      <c r="H131" s="4"/>
      <c r="I131" s="4"/>
    </row>
    <row r="132" spans="3:9" x14ac:dyDescent="0.25">
      <c r="C132" s="1"/>
      <c r="D132" s="1"/>
      <c r="H132" s="5"/>
      <c r="I132" s="5"/>
    </row>
    <row r="133" spans="3:9" x14ac:dyDescent="0.25">
      <c r="C133" s="1"/>
      <c r="D133" s="1"/>
      <c r="H133" s="4"/>
      <c r="I133" s="4"/>
    </row>
    <row r="134" spans="3:9" x14ac:dyDescent="0.25">
      <c r="C134" s="1"/>
      <c r="D134" s="1"/>
      <c r="H134" s="4"/>
      <c r="I134" s="4"/>
    </row>
    <row r="135" spans="3:9" x14ac:dyDescent="0.25">
      <c r="C135" s="1"/>
      <c r="D135" s="1"/>
      <c r="H135" s="4"/>
      <c r="I135" s="4"/>
    </row>
    <row r="136" spans="3:9" x14ac:dyDescent="0.25">
      <c r="C136" s="1"/>
      <c r="D136" s="1"/>
      <c r="H136" s="4"/>
      <c r="I136" s="4"/>
    </row>
    <row r="137" spans="3:9" x14ac:dyDescent="0.25">
      <c r="C137" s="1"/>
      <c r="D137" s="1"/>
      <c r="H137" s="4"/>
      <c r="I137" s="4"/>
    </row>
    <row r="138" spans="3:9" x14ac:dyDescent="0.25">
      <c r="C138" s="1"/>
      <c r="D138" s="1"/>
      <c r="H138" s="4"/>
      <c r="I138" s="4"/>
    </row>
    <row r="139" spans="3:9" x14ac:dyDescent="0.25">
      <c r="C139" s="1"/>
      <c r="D139" s="1"/>
      <c r="H139" s="4"/>
      <c r="I139" s="4"/>
    </row>
    <row r="140" spans="3:9" x14ac:dyDescent="0.25">
      <c r="C140" s="1"/>
      <c r="D140" s="1"/>
      <c r="H140" s="4"/>
      <c r="I140" s="4"/>
    </row>
    <row r="141" spans="3:9" x14ac:dyDescent="0.25">
      <c r="C141" s="1"/>
      <c r="D141" s="1"/>
      <c r="H141" s="4"/>
      <c r="I141" s="4"/>
    </row>
    <row r="142" spans="3:9" x14ac:dyDescent="0.25">
      <c r="C142" s="1"/>
      <c r="D142" s="1"/>
      <c r="H142" s="5"/>
      <c r="I142" s="5"/>
    </row>
    <row r="143" spans="3:9" x14ac:dyDescent="0.25">
      <c r="C143" s="1"/>
      <c r="D143" s="1"/>
      <c r="H143" s="4"/>
      <c r="I143" s="4"/>
    </row>
    <row r="144" spans="3:9" x14ac:dyDescent="0.25">
      <c r="C144" s="1"/>
      <c r="D144" s="1"/>
      <c r="H144" s="4"/>
      <c r="I144" s="4"/>
    </row>
    <row r="145" spans="3:9" x14ac:dyDescent="0.25">
      <c r="C145" s="1"/>
      <c r="D145" s="1"/>
      <c r="H145" s="3"/>
      <c r="I145" s="3"/>
    </row>
    <row r="146" spans="3:9" x14ac:dyDescent="0.25">
      <c r="C146" s="1"/>
      <c r="D146" s="1"/>
      <c r="H146" s="3"/>
      <c r="I146" s="3"/>
    </row>
  </sheetData>
  <mergeCells count="5">
    <mergeCell ref="C1:E1"/>
    <mergeCell ref="B95:C95"/>
    <mergeCell ref="B92:E92"/>
    <mergeCell ref="B3:C3"/>
    <mergeCell ref="D3:E3"/>
  </mergeCells>
  <printOptions horizontalCentered="1" verticalCentered="1"/>
  <pageMargins left="0.78740157480314965" right="0.78740157480314965" top="0.35" bottom="0.35" header="0.36" footer="0.35"/>
  <pageSetup paperSize="9" scale="3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Passenger Cars</vt:lpstr>
      <vt:lpstr>'Passenger Cars'!Zone_d_impression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2018-03-07T07:18:55Z</dcterms:created>
  <dcterms:modified xsi:type="dcterms:W3CDTF">2018-03-07T07:20:07Z</dcterms:modified>
</cp:coreProperties>
</file>